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dev\projects\RothIRAHub\rothirahub.com\roth-ira-pennsylvania\"/>
    </mc:Choice>
  </mc:AlternateContent>
  <xr:revisionPtr revIDLastSave="0" documentId="13_ncr:1_{4915F4FE-3EA6-40A8-BAA5-7F7B71909DCF}" xr6:coauthVersionLast="47" xr6:coauthVersionMax="47" xr10:uidLastSave="{00000000-0000-0000-0000-000000000000}"/>
  <bookViews>
    <workbookView xWindow="-110" yWindow="-110" windowWidth="38620" windowHeight="21100" xr2:uid="{00000000-000D-0000-FFFF-FFFF00000000}"/>
  </bookViews>
  <sheets>
    <sheet name="Read me" sheetId="1" r:id="rId1"/>
    <sheet name="Verified facts" sheetId="2" r:id="rId2"/>
    <sheet name="Inheritance tax calculator" sheetId="3" r:id="rId3"/>
    <sheet name="Early withdrawal calculator" sheetId="4" r:id="rId4"/>
    <sheet name="State comparison" sheetId="5" r:id="rId5"/>
  </sheets>
  <definedNames>
    <definedName name="_xlnm._FilterDatabase" localSheetId="1" hidden="1">'Verified facts'!$A$1:$I$155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4" l="1"/>
  <c r="C11" i="4"/>
  <c r="C12" i="4" s="1"/>
  <c r="C13" i="4" s="1"/>
  <c r="C15" i="4" s="1"/>
  <c r="C17" i="3"/>
  <c r="C18" i="3" s="1"/>
  <c r="C16" i="3"/>
  <c r="C19" i="3" l="1"/>
  <c r="C20" i="3" s="1"/>
  <c r="C27" i="3" s="1"/>
</calcChain>
</file>

<file path=xl/sharedStrings.xml><?xml version="1.0" encoding="utf-8"?>
<sst xmlns="http://schemas.openxmlformats.org/spreadsheetml/2006/main" count="1586" uniqueCount="1027">
  <si>
    <t>The Roth IRA in Pennsylvania</t>
  </si>
  <si>
    <t>A verified dataset of 154 facts · RothIRAHub · verified 2026-07-27</t>
  </si>
  <si>
    <t>What this is</t>
  </si>
  <si>
    <t>Every factual claim on rothirahub.com/roth-ira-pennsylvania/ comes from the 154 rows on the 'Verified facts' sheet. Each row carries the controlling statute, regulation or guidance document, a source URL, a verbatim quote from that source, a confidence grade, and the verdict of an independent re-verification pass.</t>
  </si>
  <si>
    <t>Of 154 facts, 138 were confirmed on re-verification and 19 were corrected before publication. None were left unverifiable.</t>
  </si>
  <si>
    <t>The short version</t>
  </si>
  <si>
    <t>A Roth conversion costs $0 in Pennsylvania — no state income tax at any age, no municipal earned income tax, and nothing in Philadelphia. A qualified withdrawal is exempt too, with no dollar cap.</t>
  </si>
  <si>
    <t>Two things do cost money, and they are what the calculators in this workbook compute. Pennsylvania inheritance tax reaches a Roth IRA at death, where it exempts a traditional IRA if the owner died before 59½. And an early withdrawal that reaches past your contributions into the earnings is taxable at 3.07% under the cost-recovery method.</t>
  </si>
  <si>
    <t>What is in this workbook</t>
  </si>
  <si>
    <t>Read me — this sheet.</t>
  </si>
  <si>
    <t>Verified facts — all 154 rows, filterable, with sources and verification verdicts.</t>
  </si>
  <si>
    <t>Inheritance tax calculator — live formulas. Change the yellow cells.</t>
  </si>
  <si>
    <t>Early withdrawal calculator — live cost-recovery arithmetic. Change the yellow cells.</t>
  </si>
  <si>
    <t>State comparison — how Pennsylvania compares with every other state we have verified.</t>
  </si>
  <si>
    <t>How to read the confidence grades</t>
  </si>
  <si>
    <t>high — a primary source states it directly, and re-verification found no contradicting or superseding authority.</t>
  </si>
  <si>
    <t>medium — the source supports it but requires a short inference, or the authority is administrative guidance rather than a statute or regulation.</t>
  </si>
  <si>
    <t>low — Pennsylvania has genuinely not answered the question. These are flagged rather than guessed. They include whether the spousal elective share reaches a Roth IRA, and whether a Roth conversion counts toward Property Tax/Rent Rebate eligibility income.</t>
  </si>
  <si>
    <t>One thing worth knowing about Pennsylvania's sources</t>
  </si>
  <si>
    <t>Pennsylvania's treatment of IRA distributions still rests substantially on a Department of Revenue bulletin issued in January 2008 that describes itself as interim guidance pending the adoption of a regulation. That regulation was never adopted — the underlying rule's amendment history ends in January 2002 — and the bulletin is still designated as the authority by both of the department's current publications. It is current authority by designation rather than by revision.</t>
  </si>
  <si>
    <t>Not advice</t>
  </si>
  <si>
    <t>This workbook describes rules and does arithmetic on figures you enter. It is not tax or legal advice and it does not analyse your situation. Pennsylvania's inheritance tax and elective share intersect with estate planning in ways that depend on facts we cannot see.</t>
  </si>
  <si>
    <t>Found an error?</t>
  </si>
  <si>
    <t>rothirahub.com/about/contact/ — corrections are logged publicly at rothirahub.com/about/corrections/.</t>
  </si>
  <si>
    <t>Live page (kept current)</t>
  </si>
  <si>
    <t>https://www.rothirahub.com/roth-ira-pennsylvania/</t>
  </si>
  <si>
    <t>Copyright &amp; reuse</t>
  </si>
  <si>
    <t>© 2026 Certified SysAdmin LLC d/b/a RothIRAHub. All rights reserved.</t>
  </si>
  <si>
    <t>Reuse welcome: quote or republish this data with attribution to RothIRAHub and a link to https://www.rothirahub.com/roth-ira-pennsylvania/. Please don't strip the authority, source or verification columns — they are what makes it checkable.</t>
  </si>
  <si>
    <t>Terms: rothirahub.com/about/terms-of-service/ · Editorial standards: rothirahub.com/about/editorial-guidelines/ · Disclaimer: rothirahub.com/about/disclaimer/</t>
  </si>
  <si>
    <t>Domain</t>
  </si>
  <si>
    <t>Topic</t>
  </si>
  <si>
    <t>The answer</t>
  </si>
  <si>
    <t>Detail</t>
  </si>
  <si>
    <t>Authority</t>
  </si>
  <si>
    <t>Source</t>
  </si>
  <si>
    <t>Verbatim quote</t>
  </si>
  <si>
    <t>Confidence</t>
  </si>
  <si>
    <t>Re-verification</t>
  </si>
  <si>
    <t>conversion-tax</t>
  </si>
  <si>
    <t>taxes-qualified-withdrawals</t>
  </si>
  <si>
    <t>No — PA does not tax qualified Roth IRA withdrawals (any distribution on or after age 59½)</t>
  </si>
  <si>
    <t>Pennsylvania does not tax Roth IRA distributions received on or after age 59½, or paid to an estate/designated beneficiary on death. Note the PA test is NOT the federal §408A qualified-distribution test: PA looks only to age 59½ (or death/disability), and has no 5-year-clock requirement of its own. A distribution can therefore be PA-exempt while still being federally non-qualified (e.g. age 62 but within 5 years of opening the first Roth). Authority: 2025 PA-40 instructions, Individual Retirement Accounts — Withdrawals; 61 Pa. Code §101.6(c)(8)(iii)(A)(I); PA PIT Guide, Gross Compensation (DSM-12, 08-2025).</t>
  </si>
  <si>
    <t>2025 PA-40 Instructions (PA-40IN), p.12; 61 Pa. Code §101.6(c)(8)(iii)(A)(I)</t>
  </si>
  <si>
    <t>https://www.pa.gov/content/dam/copapwp-pagov/en/revenue/documents/formsandpublications/formsforindividuals/pit/documents/2025/2025_pa-40in.pdf</t>
  </si>
  <si>
    <t>However, distributions from an IRA are not taxable if the payments are: 1. Received, including lump sum distributions, on or after reaching the age of 591/2; or 2. Paid to the estate, or designated beneficiary, of the participant because of the participant's death.</t>
  </si>
  <si>
    <t>high</t>
  </si>
  <si>
    <t>confirmed</t>
  </si>
  <si>
    <t>conformity-mechanism</t>
  </si>
  <si>
    <t>PA does NOT conform to federal §408A — it runs an independent 8-class income regime under 72 P.S. §7303</t>
  </si>
  <si>
    <t>There is no conformity mechanism to cite, and that is the point: PA does not start from federal AGI or federal taxable income. It taxes eight enumerated classes of income and determines retirement-distribution treatment under its own rules (61 Pa. Code §101.6), which is why PA outcomes diverge from federal in both directions — a conversion that is fully federally taxable is PA-nontaxable, while a federally non-qualified withdrawal at 62 is PA-exempt. Pennsylvania's Supreme Court has in fact held that importing federal taxable income as the PA base is unconstitutional (Amidon v. Kane, 279 A.2d 53 (Pa. 1971)), which is the structural reason PA cannot simply piggyback on federal definitions.</t>
  </si>
  <si>
    <t>72 P.S. §7303 (Tax Reform Code of 1971 §303); Amidon v. Kane, 279 A.2d 53 (Pa. 1971)</t>
  </si>
  <si>
    <t>https://www.pa.gov/agencies/revenue/resources/tax-types-and-information/personal-income-tax</t>
  </si>
  <si>
    <t>Pennsylvania taxes eight classes of income: (1) compensation; (2) interest; (3) dividends; (4) net profits from the operation of a business, profession or farm; (5) net gains or income from the dispositions of property; (6) net gains or income from rents, royalties, patents and copyrights; (7) income derived through estates or trusts; and (8) gambling and lottery winnings</t>
  </si>
  <si>
    <t>taxes-qualified-withdrawals-conversions</t>
  </si>
  <si>
    <t>No — a traditional-to-Roth CONVERSION is not subject to PA personal income tax if done trustee-to-trustee or as a complete 60-day rollover</t>
  </si>
  <si>
    <t>THE HEADLINE. PA DOR's own filing instructions state that a 1099-R reporting a traditional-to-Roth conversion may be reported as NONTAXABLE income for PA purposes when either (a) a direct trustee-to-trustee transfer occurs, or (b) the entire distribution — including any taxes withheld — is paid into the new IRA within 60 days. The same rule appears in the PA-40 'Roth IRA Rollover' section and the PA PIT Guide. Practical consequence: the conversion amount that is fully taxable federally produces $0 of PA tax and does not appear on Line 1a of the PA-40. CAVEAT to disclose: 61 Pa. Code §101.6(c)(8)(iii)(A)(II) frames the rollover exclusion as applying where 'the transferred amounts are not included in income for Federal income tax purposes,' which a Roth conversion is not — DOR's published administrative position is nonetheless consistently that a properly executed conversion is PA-nontaxable, across the PA-40 instructions, the PIT Guide and Tax Bulletin 2008-01.</t>
  </si>
  <si>
    <t>2025 PA-40 Instructions, 1099-R Filing Tips #4, p.13; PA PIT Guide Gross Compensation (DSM-12, 08-2025); PA PIT Bulletin 2008-01</t>
  </si>
  <si>
    <t>If any Form(s) 1099-R included with the return are reporting a conversion of a traditional IRA to a Roth IRA (or vice versa) with distribution Code 1 in Box 7 of the 1099-R, you may be eligible to report the amount as nontaxable income when a direct transfer from trustee to trustee occurs and/or when the entire distribution from the original IRA account (including taxes withheld) is paid into the new IRA account within 60 days of the date of the distribution. In such cases, the distribution is not taxable for PA personal income tax purposes.</t>
  </si>
  <si>
    <t>conversion-under-retirement-age</t>
  </si>
  <si>
    <t>No change if you're under 59½ — DOR's conversion guidance addresses distribution Code 1 (early, no known exception) by name</t>
  </si>
  <si>
    <t>This is the boundary condition that decides the page, and it resolves cleanly in the taxpayer's favor. Distribution Code 1 in Box 7 means 'early distribution, no known exception' — i.e. the account owner was under 59½. DOR's 1099-R Filing Tip #4 is written specifically about Code 1 conversions and says they may be reported as nontaxable. Reinforced by a separate PA-40 passage addressing a distribution taken 'before age 59 1/2 and retiring' that is rolled into a Roth. So a 40-year-old converting $100,000 owes $0 in PA tax on the conversion, exactly as a 65-year-old would. PA's retirement-age line matters for WITHDRAWALS, not for the conversion event itself.</t>
  </si>
  <si>
    <t>2025 PA-40 Instructions, IRA Distributions (60-day rollover rule), p.13</t>
  </si>
  <si>
    <t>If you received a distribution from an IRA (before age 59 1/2 and retiring) and rolled the entire distribution (100 percent) into a Roth IRA directly, or within 60 days, the distribution is not taxable income for PA purposes.</t>
  </si>
  <si>
    <t>conversion-failed-rollover-taxable</t>
  </si>
  <si>
    <t>Yes, it CAN become taxable — an incomplete rollover is PA-taxable to the extent the amount not transferred exceeds adjusted basis</t>
  </si>
  <si>
    <t>The one way a PA resident creates state tax on a conversion. If the transfer is not trustee-to-trustee AND the entire distribution is not deposited into the new IRA, the shortfall is PA-taxable compensation to the extent it exceeds adjusted basis (contributions less prior distributions) in the original IRA. THE WITHHOLDING TRAP: if federal tax is withheld from the distribution, the withheld amount must be replaced out of pocket into the new IRA or the rollover is not fully nontaxable for PA. Because federal withholding on an indirect IRA rollover is common (10% default unless waived), an indirect conversion is the realistic failure mode — a direct trustee-to-trustee conversion avoids it entirely. Report any taxable amount on PA-40 Line 1a with a supporting schedule.</t>
  </si>
  <si>
    <t>2025 PA-40 Instructions, Roth IRA Rollover, p.12; 1099-R Filing Tips #4, p.13</t>
  </si>
  <si>
    <t>CAUTION: If federal tax is withheld from a rollover distribution, the amount of federal tax withheld must also be reimbursed into the new IRA account in order for the rollover to be considered nontaxable for PA PIT purposes.</t>
  </si>
  <si>
    <t>early-nonqualified-earnings-pa-taxable</t>
  </si>
  <si>
    <t>YES — PA taxes non-qualified Roth earnings withdrawn before 59½ as compensation at 3.07%; our /early-withdrawal-penalty/ page is WRONG</t>
  </si>
  <si>
    <t>FACT-CHECK RESOLVED. /inherited-roth-special-situations/ is correct; /early-withdrawal-penalty/ is incorrect and must be fixed. Two independent passages in the 2025 PA-40 instructions establish that PA reaches non-qualified Roth earnings: (1) the list of income that IS PA-taxable compensation expressly includes 'Early distributions from retirement plans or IRAs (traditional or Roth)'; (2) the Withdrawals section states IRA distributions 'including a federal Roth IRA, are taxable to the extent the distribution exceeds your previous contributions.' Because of cost recovery, tax bites only after cumulative withdrawals exceed previously-taxed contributions — so a small early withdrawal is often $0, but earnings withdrawn before 59½ are PA-taxable at 3.07%. The claim that PA charges '0% for an early withdrawal' is wrong; PA charges no PENALTY, which is a different thing. Correct framing: 10% federal penalty + federal income tax on earnings + 3.07% PA tax on the same earnings, and no PA analogue to the federal §72(t) exceptions.</t>
  </si>
  <si>
    <t>2025 PA-40 Instructions, pp.11–12 (taxable compensation list; IRA Withdrawals); 61 Pa. Code §101.6(c)(8)(iii)</t>
  </si>
  <si>
    <t>Distributions from an IRA, including a federal Roth IRA, are taxable to the extent the distribution exceeds your previous contributions. Distributions you receive after retiring but before age 59 1/2 are taxable even if you receive substantially equal payments, and you do not pay the federal penalty for an early withdrawal. PA law does not have any exceptions similar to the federal exceptions for withdrawal before age 591/2.</t>
  </si>
  <si>
    <t>cost-recovery-method</t>
  </si>
  <si>
    <t>Confirmed — early distributions are taxable only above previously-taxed contributions, and are deemed to come from contributions FIRST</t>
  </si>
  <si>
    <t>PA's cost-recovery method is the mechanism that makes most modest early withdrawals cost $0 in PA tax. Distributions before retirement age are taxable only to the extent they exceed previously taxed contributions, and are deemed to come from contributions first — no pro-rata blending of basis and earnings. The regulation's worked examples: on a $1,000 contribution that has grown to $1,750, a $750 distribution is entirely non-includible; a $1,500 distribution produces $500 of includible income, taxed as compensation. Because PA never allowed a deduction for the contribution, a PA resident's entire contribution base is 'previously taxed' — which is why PA basis is usually far larger than federal basis.</t>
  </si>
  <si>
    <t>PA PIT Guide, Gross Compensation (DSM-12, 08-2025), p.48; 61 Pa. Code §101.6(c)(8)(iii)(B)</t>
  </si>
  <si>
    <t>https://www.pa.gov/content/dam/copapwp-pagov/en/revenue/documents/formsandpublications/papersonalincometaxguide/documents/pitguide_grosscompensation.pdf</t>
  </si>
  <si>
    <t>Distributions from an eligible Pennsylvania retirement plan before retirement age or years of service are taxable in the year received to the extent that the distributions exceed previously taxed contributions. Early distributions are deemed to come from previously taxed contributions first (cost recovery method).</t>
  </si>
  <si>
    <t>retirement-age-definition</t>
  </si>
  <si>
    <t>PA has TWO definitions: for an IRA/Roth it is the federal no-penalty line (59½, death, disability); for employer plans it is the plan's own age/service terms plus separation</t>
  </si>
  <si>
    <t>The brief asked whether PA's retirement age is 59½ or the plan's own conditions — the answer is both, depending on the plan, and for Roth IRAs it is effectively 59½. For a plan with no specific retirement criteria, such as an IRA, PA borrows the federal early-withdrawal-penalty boundary. For employer-sponsored plans, exempt retirement benefits must be paid to persons 'retired from service after reaching a specific age or after a stated period of employment' — so a 55-year-old who separates and meets an employer plan's terms can have PA-exempt pension income while a 55-year-old IRA owner cannot. Roth IRAs are expressly named as eligible PA retirement plans. TENSION TO NOTE: the PIT Guide frames IRA exemption as turning on whether a penalty is actually paid (implying a §72(t) exception could exempt a pre-59½ distribution), while the PA-40 instructions state PA 'does not have any exceptions similar to the federal exceptions.' The PA-40 instructions are the more specific and more recent taxpayer-facing statement; treat a pre-59½ distribution as PA-taxable above basis and flag the ambiguity.</t>
  </si>
  <si>
    <t>PA PIT Guide, Gross Compensation (DSM-12, 08-2025), p.47 (criteria for eligible PA retirement plan)</t>
  </si>
  <si>
    <t>For a plan that is not an employer provided plan and has no specific retirement criteria, such as an IRA, the qualifying retirement age is the period after which a distribution will not be subject to penalty for early withdrawal for Federal Income tax purposes (such as age 59½, death, disability).</t>
  </si>
  <si>
    <t>income-class-early-distributions</t>
  </si>
  <si>
    <t>Class 1 — COMPENSATION, reported on PA-40 Line 1a (not interest, not gains)</t>
  </si>
  <si>
    <t>Of PA's eight classes of income, taxable early Roth/IRA earnings land in class (1) compensation and are reported on Line 1a of the PA-40, with a supporting schedule showing how the taxable amount was computed. 61 Pa. Code §101.6 confirms the character: the excess over previously-taxed contributions 'is includable in his income, as compensation.' This matters for two downstream reasons: it is why the local Earned Income Tax question arises at all (the EIT base is PA compensation), and it means the income cannot be offset by capital losses. Contrast: commercial annuities and any 1099-R carrying Code D are taxed as INTEREST on PA Schedule A, a different class with different mechanics.</t>
  </si>
  <si>
    <t>61 Pa. Code §101.6(c)(8)(iii)(B), Example 2; 2025 PA-40 Instructions p.13 (report on Line 1a)</t>
  </si>
  <si>
    <t>https://www.pacodeandbulletin.gov/Display/pacode?file=/secure/pacode/data/061/chapter101/s101.6.html</t>
  </si>
  <si>
    <t>Since the amount of the distribution exceeds $1,000, the excess of the distribution, $500, is includable in his income, as compensation.</t>
  </si>
  <si>
    <t>state-early-withdrawal-penalty</t>
  </si>
  <si>
    <t>None — PA imposes NO state-level early-withdrawal penalty on non-qualified Roth withdrawals</t>
  </si>
  <si>
    <t>A sourced negative. PA's personal income tax has no additional-tax or penalty provision analogous to federal §72(t), and the PA-40 has no line for one — the only penalty computed on the PA-40 is the estimated-tax underpayment penalty (Line 27), which is a payment-timing charge, not a withdrawal penalty. PA's own instructions acknowledge the federal penalty as a separate federal matter while describing PA's treatment purely as a question of taxable income. Contrast California, which does impose a 2.5% additional state tax under R&amp;TC §17085(c). So an early Roth withdrawal by a PA resident carries the 10% federal penalty and 3.07% PA income tax on the earnings portion — but no PA penalty on top. Caution when writing this up: 'no penalty' must not be blurred into 'no tax,' which is the exact error currently live on our /early-withdrawal-penalty/ page.</t>
  </si>
  <si>
    <t>72 P.S. §7301 et seq. (no §72(t) analogue); 2025 PA-40 Instructions p.12</t>
  </si>
  <si>
    <t>Distributions you receive after retiring but before age 59 1/2 are taxable even if you receive substantially equal payments, and you do not pay the federal penalty for an early withdrawal.</t>
  </si>
  <si>
    <t>no-pa-deduction-going-in</t>
  </si>
  <si>
    <t>Confirmed — PA allows NO deduction for traditional IRA contributions and taxes 401(k)/403(b)/457 elective deferrals as compensation when earned</t>
  </si>
  <si>
    <t>THE STRUCTURAL KEY. Two separate prohibitions: (a) 'PA law does not allow you to deduct your contributions to any IRA'; (b) employee contributions to an employer plan are PA-taxable compensation 'even if your contributions are not taxable for federal purposes or included in the state wages shown on your W-2.' The regulation is equally flat: employee contributions 'whether through payroll deduction, a salary reduction agreement or otherwise, are not excludable.' This is why W-2 Box 16 routinely exceeds Box 1 for a PA resident who defers into a 401(k). MECHANICS ONLY, not a recommendation: because PA taxes the money at 3.07% on the way in whether it goes to a Roth or a traditional account, and exempts commonly-recognized retirement distributions on the way out either way, the Roth-vs-Traditional choice carries essentially no PA state-tax component. That is the opposite reason from Texas — TX taxes neither side; PA taxes both sides the same. The federal analysis is unaffected and still governs.</t>
  </si>
  <si>
    <t>2025 PA-40 Instructions p.12 (Contributions; Individual Retirement Accounts); 61 Pa. Code §101.6(c)(8)(ii)(B); PA PIT Guide Gross Compensation p.48</t>
  </si>
  <si>
    <t>The contributions you make to your employer's sponsored retirement plan are PA-taxable compensation, even if your contributions are not taxable for federal purposes or included in the state wages shown on your W-2.</t>
  </si>
  <si>
    <t>brackets-and-rates-2026</t>
  </si>
  <si>
    <t>One flat rate: 3.07% for 2026 — no brackets, no high-income recapture, no supplemental rate</t>
  </si>
  <si>
    <t>PA has a single flat rate with no graduation whatsoever, confirmed for 2026 by two independent DOR sources: the DOR rate table shows '2004 – Present | 3.07%', and the 2026 REV-413(I) estimated-tax instructions use 3.07% (0.0307) in the prior-year safe-harbor computation. No enacted or pending 2025–2026 rate change found. There are no brackets, no surtax, no recapture provision and no supplemental/high-income rate — the conversion-planning consequence is that a PA conversion can never be pushed into a higher state bracket, because there is only one. PA also has no standard deduction and no personal exemption; the only broad relief is the Special Tax Forgiveness credit. Statutory rate authority: 72 P.S. §7302.</t>
  </si>
  <si>
    <t>72 P.S. §7302; 2026 REV-413(I); PA DOR Personal Income Tax Rates table (2004–Present, 3.07%)</t>
  </si>
  <si>
    <t>https://www.pa.gov/content/dam/copapwp-pagov/en/revenue/documents/formsandpublications/formsforindividuals/pit/documents/2026/2026_rev-413i.pdf</t>
  </si>
  <si>
    <t>100 percent of the product of multiplying the net PA taxable income shown on the 2025 PA-40 return by 3.07 percent (0.0307).</t>
  </si>
  <si>
    <t>uniformity-clause-flat-rate</t>
  </si>
  <si>
    <t>PA Const. Art. VIII §1 requires uniform taxation; the PA Supreme Court reads it to FORBID a graduated income tax — hence one flat bracket</t>
  </si>
  <si>
    <t>PA's constitutional archetype, and the third distinct mechanism in this series. Art. VIII §1: 'All taxes shall be uniform, upon the same class of subjects, within the territorial limits of the authority levying the tax, and shall be levied and collected under general laws.' Controlling holding: Kelley v. Kalodner, 320 Pa. 180, 181 A. 598 (1935), striking down PA's 1935 graduated income tax — restated by the PA Supreme Court as recently as 2025 in NHLPA v. City of Pittsburgh. Amidon v. Kane, 279 A.2d 53 (Pa. 1971) went further and held that borrowing the Internal Revenue Code's exemptions and deductions as the PA base also violated uniformity. PA is the only state high court to read this common constitutional language as barring graduation. SERIES CONTRAST (FL and TX cites carried from the earlier pages, not re-verified in this pass): Florida's Art. VII §5(a) caps an income tax at the federal creditable amount and Texas's Art. VIII §24-a prohibits one outright — whereas PA's uniformity clause PERMITS an income tax but forbids graduating it. Note the one carve-out: Art. VIII §2(b)(ii) lets the General Assembly classify by poverty, which is the constitutional hook for Tax Forgiveness.</t>
  </si>
  <si>
    <t>Pa. Const. Art. VIII §1; Kelley v. Kalodner, 320 Pa. 180, 181 A. 598 (1935); Amidon v. Kane, 444 Pa. 38, 279 A.2d 53 (1971); NHLPA v. City of Pittsburgh (Pa. 2025) [J-25-2025]</t>
  </si>
  <si>
    <t>https://www.pacourts.us/assets/opinions/Supreme/out/J-25-2025mo%20-%20106520854328089658.pdf?cb=1</t>
  </si>
  <si>
    <t>Kelley v. Kalodner , 181 A. 598, 602 ( Pa. 1935) (holding that a graduated-rate income tax violates the Uniformity Clause).</t>
  </si>
  <si>
    <t>local-income-taxes-eit</t>
  </si>
  <si>
    <t>PA's local Earned Income Tax cannot reach a Roth conversion — the EIT base is PA compensation, and a qualifying conversion isn't PA compensation at all</t>
  </si>
  <si>
    <t>PA has more local income-taxing jurisdictions than any other state (municipal + school-district EIT under the Local Tax Enabling Act, typically 1%–2%), but none can tax a conversion. LTEA §501 defines 'earned income' by reference to compensation under TRC §303 — so if an item is not PA-taxable compensation, it is outside the EIT base entirely. A trustee-to-trustee conversion is not PA-taxable compensation and never reaches PA-40 Line 1a, so there is nothing for the EIT to attach to. DCED's own local return lists pensions, interest, dividends and capital gains as non-taxable. UNRESOLVED, and flagged rather than guessed: whether the EIT can reach an EARLY non-qualified IRA/Roth distribution. Such a distribution IS PA compensation on Line 1a, and LTEA §501's only exclusions are military pay, business-loss offsets and clergy housing — yet DCED's form hedges with 'Some forms of payments from Individual Retirement Programs... are not taxable,' and practice appears to treat them as exempt. No primary source resolves it; ordinances and collectors may vary. This does not affect the conversion answer.</t>
  </si>
  <si>
    <t>Local Tax Enabling Act §501, 53 P.S. §6924.501 (definition of "Earned income"); DCED Form CLGS-32-1 (04/2024) instructions</t>
  </si>
  <si>
    <t>https://dced.pa.gov/download/gclgs-32-1-2014f-pdf/?wpdmdl=57777</t>
  </si>
  <si>
    <t>NON-TAXABLE INCOME INCLUDES: Social Security Benefits, Unemployment Compensation, Pensions, Public Assistance, Death Benefits, Gifts, Interest, Dividends, ... Capital Gains ... Some forms of payments from Individual Retirement Programs, such as Keogh, Tax Shelter Annuity, IRA, and 401K are not taxable.</t>
  </si>
  <si>
    <t>medium</t>
  </si>
  <si>
    <t>local-philadelphia-sit</t>
  </si>
  <si>
    <t>Philadelphia's School Income Tax cannot touch it either — SIT regs expressly exclude income earned in an IRA</t>
  </si>
  <si>
    <t>The direct answer to NYC's 3.876% on the full conversion, and it is a clean negative. Philadelphia's SIT (3.74% for tax year 2025) is the one PA local tax that reaches UNEARNED income of city residents — dividends, short-term capital gains, royalties, some interest and annuities. But SIT Regulation §206(n) excludes IRA income outright: 'Income earned in IRA, Keogh and such plans will be excluded regardless of the investment medium used to create the income.' §206(e) separately exempts old age, retirement and pension payments made to persons retired after reaching a specific age or period of employment. An IRA distribution or Roth conversion is also absent from the enumerated taxable categories in §203. Three independent grounds, all pointing the same way: a Philadelphia resident converting to a Roth owes $0 in SIT. Combined with the EIT analysis and the 3.07% state exemption, a Philadelphia conversion carries no state OR local tax — versus roughly 14.7% combined state-plus-city for a New York City resident.</t>
  </si>
  <si>
    <t>Philadelphia School Income Tax Regulations §206(n) and §206(e) (consolidated Sept. 25, 2023); Philadelphia Code §19-1804</t>
  </si>
  <si>
    <t>https://www.phila.gov/media/20230926111713/Updated-School-Income-Tax-SIT-regulations.pdf</t>
  </si>
  <si>
    <t>n) Individual Retirement Accounts, Tax-Deferred Annuities, Profit Sharing, Keogh Plans, etc. Income earned in IRA, Keogh and such plans will be excluded regardless of the investment medium used to create the income.</t>
  </si>
  <si>
    <t>estimated-tax-mechanics</t>
  </si>
  <si>
    <t>PA-40ES; 2026 threshold is $14,000 of non-withheld income ($430 tax); safe harbors are 90% of current-year tax or 100% of prior-year income × 3.07%</t>
  </si>
  <si>
    <t>Mechanics for 2026 per REV-413(I). An individual must make PA estimated payments if they reasonably expect to owe at least $430 in tax ($14,000 of income not subject to employer withholding) after withholding and credits. The threshold is on a legislated escalator: $11,000 for 2025, $14,000 for 2026, $17,000 for 2027, $20,000 for 2028. Two safe harbors avoid the penalty: 90% of the tax shown on the 2026 return, or 100% of 2025 net PA taxable income multiplied by 3.07% (prior-year harbor available only if a full-year 2025 PA-40 was filed). Forms: REV-414(I) worksheet and PA-40 ES(I) declaration; DOR no longer mails preprinted coupons. Standard 2026 installment dates: Apr. 15, Jun. 15, Sep. 15, 2026 and Jan. 15, 2027. Penalty computed on REV-1630. Critically, DOR's list of income requiring estimated payments does not include retirement or IRA distributions.</t>
  </si>
  <si>
    <t>2026 REV-413(I), Instructions for Estimating PA Personal Income Tax; Forms REV-414(I), PA-40 ES(I), REV-1630</t>
  </si>
  <si>
    <t>The individual can reasonably expect to owe at least $430 ($14,000 of income not subject to employer withholding) in tax after subtracting withholding and credits</t>
  </si>
  <si>
    <t>q4-conversion-underpayment</t>
  </si>
  <si>
    <t>A Q4 conversion cannot trigger a PA underpayment penalty — and even a FAILED rollover owes only one installment, due Jan. 15</t>
  </si>
  <si>
    <t>Verified rather than assumed, and the answer is favorable on two levels. First: the PA estimated-tax penalty is computed on PA-taxable income not subject to withholding. A properly executed conversion generates $0 of PA-taxable income, so it adds nothing to the estimated-tax base and cannot create an underpayment — no PA safe-harbor planning is needed for a conversion at all, at any point in the year. Second, and structurally interesting: even if a conversion DID become PA-taxable (a botched indirect rollover), PA's payment-due-dates table keys required installments to when the taxpayer FIRST meets the requirement. A taxpayer who first crosses the threshold after Aug. 31, 2026 owes ONE installment of 100%, due Jan. 15, 2027 — no retroactive catch-up for the April/June/September quarters. That is materially more forgiving than the federal regime, where a Q4 conversion without annualization on Form 2210 Schedule AI can generate penalties for earlier quarters.</t>
  </si>
  <si>
    <t>2026 REV-413(I), Payment Due Dates Table, p.3; 2025 PA-40 Instructions, Estimated Underpayment Penalty, p.24</t>
  </si>
  <si>
    <t>If you first meet the requirement to make estimated tax payments: ... After Aug. 31, 2026 ... The number of required installments is: ... 1 ... 100%</t>
  </si>
  <si>
    <t>state-withholding-on-distributions</t>
  </si>
  <si>
    <t>No PA withholding on IRA distributions or conversions — the obligation reaches only employers paying wages, so custodians typically withhold $0</t>
  </si>
  <si>
    <t>A sourced negative, established by the scope of the withholding statute rather than an express DOR carve-out. PA withholding attaches to an 'employer' — an entity required to withhold federal income tax from wages paid to an employee — and requires withholding on 'all taxable compensation paid to that employee.' An IRA custodian paying a distribution is not an employer paying wages to an employee, so no PA withholding obligation arises. PA is not among the states imposing mandatory state withholding on retirement distributions, and there is no PA analogue to California's default of 10% of the federal amount. CUSTODIAN REALITY: most major custodians offer PA state withholding as a voluntary election on their distribution forms, and default to zero for a PA address; some omit PA from the state-withholding menu entirely. If PA tax is voluntarily withheld it appears in Box 14 of the 1099-R and is claimed on PA-40 Line 13. Graded medium because DOR does not publish an explicit 'no withholding on IRA distributions' statement.</t>
  </si>
  <si>
    <t>72 P.S. §7316; PA PIT Guide, Income Subject to Tax Withholding (DSM-12, 12-2023), pp.3–4; 2025 PA-40 Instructions p.13 (1099-R Box 14 → PA-40 Line 13)</t>
  </si>
  <si>
    <t>https://www.pa.gov/content/dam/copapwp-pagov/en/revenue/documents/formsandpublications/papersonalincometaxguide/documents/pitguide_withholding.pdf</t>
  </si>
  <si>
    <t>Every employer that is required to withhold federal income tax from wages paid to an employee is also required to withhold Pennsylvania personal income tax from all taxable compensation paid to that employee.</t>
  </si>
  <si>
    <t>social-security-exemption</t>
  </si>
  <si>
    <t>Social Security is fully exempt in PA — 100%, no income phase-out, no partial inclusion</t>
  </si>
  <si>
    <t>Social Security and Railroad Retirement benefits appear on DOR's list of income not taxable for PA PIT purposes, with no threshold, no phase-out and no partial-inclusion formula — unlike the federal up-to-85% inclusion. Social Security is also expressly excluded from Schedule SP eligibility income, so it does not count against the Tax Forgiveness credit either. Conversion-planning consequence: a Roth conversion by a PA resident cannot cause any PA tax on Social Security, because there is no PA provision that makes Social Security taxability depend on other income. The federal tax-torpedo effect (where conversion income drags Social Security into taxable income) is a purely federal phenomenon with no PA counterpart.</t>
  </si>
  <si>
    <t>2025 PA-40 Instructions, Income Not Taxable for PA PIT Purposes, p.11; PA-40 Schedule SP instructions (excluded from eligibility income)</t>
  </si>
  <si>
    <t>INCOME NOT TAXABLE FOR PA PIT PURPOSES: • Social Security benefits and/or Railroad Retirement benefits • Commonly recognized pension, old age, or retirement benefits paid after becoming eligible to retire, and retiring</t>
  </si>
  <si>
    <t>pension-exemption-public-and-private</t>
  </si>
  <si>
    <t>Both public AND private pensions are exempt once retirement age or service conditions are met — this is what makes PA a retirement destination despite having an income tax</t>
  </si>
  <si>
    <t>PA exempts commonly-recognized retirement benefits from any eligible PA retirement plan, public or private, once the recipient has retired after reaching a specific age or completing a stated period of employment — there is no dollar cap and no distinction between government and private-sector pensions. Four named public systems (State Employees' Retirement System, PA School Employees' Retirement System, PA Municipal Employees' Retirement System, U.S. Civil Service Commission Retirement Disability Plan) are exempt regardless of the Box 7 distribution code, i.e. even before 59½. Military pensions, Civil Service annuities and United Mine Workers pensions are separately listed as non-taxable. Practical effect: a PA retiree with Social Security plus a pension plus qualified Roth and IRA withdrawals can have a PA taxable income of $0 while living in a state that does levy an income tax — which is precisely why the Roth-vs-Traditional state math is close to neutral in PA.</t>
  </si>
  <si>
    <t>2025 PA-40 Instructions pp.11–12; 61 Pa. Code §101.6(c)(8)(iii)(A)(I); PA PIT Guide Gross Compensation p.48</t>
  </si>
  <si>
    <t>Pennsylvania does not impose income tax on payments you receive that are commonly recognized retirement benefits distributed from eligible employer-sponsored retirement plans.</t>
  </si>
  <si>
    <t>retirement-income-exclusions-conversions</t>
  </si>
  <si>
    <t>PA has NO dollar-capped retirement exclusion — the exemption is all-or-nothing, so there are no amounts, age gates or per-spouse limits to compute</t>
  </si>
  <si>
    <t>An important negative for cross-state comparison: PA has no analogue to New York's $20,000-per-person pension-and-annuity exclusion. PA's treatment is binary — a distribution from an eligible PA retirement plan is either fully exempt (received at/after retirement age, or on death) or taxable above previously-taxed contributions under cost recovery. Consequences for the sub-questions in the brief: (a) no exclusion amount and no cap, so no stacking or ordering interaction with pension income — pensions and qualified IRA/Roth withdrawals are each independently and fully exempt; (b) no per-spouse allocation issue, since there is no shared cap; (c) the mid-year age question is answered by date of distribution, not tax year — PA exempts amounts 'received... on or after reaching the age of 59½,' so in the year you turn 59½ a January withdrawal is taxable above basis while a December one is exempt; (d) conversions need no exclusion at all, since a qualifying conversion is not PA income in the first place.</t>
  </si>
  <si>
    <t>2025 PA-40 Instructions p.12; 61 Pa. Code §101.6(c)(8)(iii)</t>
  </si>
  <si>
    <t>However, distributions from an IRA are not taxable if the payments are: 1. Received, including lump sum distributions, on or after reaching the age of 591/2</t>
  </si>
  <si>
    <t>tax-forgiveness-schedule-sp</t>
  </si>
  <si>
    <t>A nontaxable Roth conversion does NOT count toward Schedule SP eligibility income — the inclusion list is enumerated and conversions aren't in it</t>
  </si>
  <si>
    <t>Investigated as a possible novel trap; it does not materialize for conversions. Schedule SP Section III builds eligibility income from PA taxable income (Line 1) plus nine ENUMERATED categories of nontaxable income (Lines 2–10): nontaxable interest/dividends/gains, alimony, insurance proceeds and inheritances, gifts/awards/prizes, non-PA income, nontaxable military income, excluded gain on a residence, nontaxable educational assistance, and cash received for personal use from outside the household. A nontaxable Roth conversion falls in none of these, and is not in PA taxable income either — so it does not reduce or eliminate the Tax Forgiveness credit. Reinforcing the read, the 'do not include' list expressly names retirement benefits from PA eligible plans after retiring. Graded medium: this is a sourced ABSENCE from an enumerated list rather than an affirmative DOR statement that conversions are excluded. ADJACENT TRAP THAT IS REAL: a distribution-Code-4 (death) 1099-R must be reported as eligibility income on SP Line 4 even though it is not PA-taxable — relevant to inherited accounts, not conversions. For scale, Tax Forgiveness can eliminate 100% of PA tax; a single filer with no dependents phases out entirely above $8,750 of eligibility income, and a married couple with two children above $34,250.</t>
  </si>
  <si>
    <t>72 P.S. §7304; PA-40 Schedule SP instructions, Section III (2025 PA-40 Instructions pp.36–39); Pa. Const. Art. VIII §2(b)(ii)</t>
  </si>
  <si>
    <t>ELIGIBILITY INCOME TABLE 2. Married Claimants, even if filing separately ... 2  $32,000  $32,250  $32,500  $32,750  $33,000  $33,250  $33,500  $33,750  $34,000  $34,250</t>
  </si>
  <si>
    <t>corrected</t>
  </si>
  <si>
    <t>backdoor-roth-pa-treatment</t>
  </si>
  <si>
    <t>A backdoor Roth is PA-tax-free at both steps, and PA has NO analogue to the federal §408(d)(2) pro-rata rule</t>
  </si>
  <si>
    <t>Nobody covers this, and the PA answer is clean. Step 1 (nondeductible traditional IRA contribution): no PA deduction is available for ANY IRA contribution, so the contribution is made with money PA has already taxed — there is no PA 'deductible vs. nondeductible' distinction to track, and PA basis equals total contributions. Step 2 (conversion to Roth): not PA-taxable if done trustee-to-trustee or as a complete 60-day rollover. So the full backdoor sequence produces $0 of PA tax. On pro-rata: PA uses the cost recovery method, under which distributions are deemed to come from previously-taxed contributions FIRST — the opposite of blending basis and earnings pro-rata. PA also has no aggregation rule across a taxpayer's IRAs comparable to §408(d)(2). Practical upshot: the federal pro-rata problem created by holding pre-tax IRA balances is a purely federal issue for a PA resident; it does not create PA tax on a backdoor conversion. Graded medium because DOR has not published guidance addressing the backdoor Roth by name — this is the application of PA's general cost-recovery and conversion rules, not a DOR statement about the strategy.</t>
  </si>
  <si>
    <t>2025 PA-40 Instructions p.12 (Individual Retirement Accounts — Contributions); 61 Pa. Code §101.6(c)(8)(iii)(B) (cost recovery, contributions first)</t>
  </si>
  <si>
    <t>PA law does not allow you to deduct your contributions to any IRA.</t>
  </si>
  <si>
    <t>protection</t>
  </si>
  <si>
    <t>headline-roth-taxed-worse-than-traditional</t>
  </si>
  <si>
    <t>YES — if the owner dies before age 59½, PA inheritance tax hits a Roth IRA but exempts a traditional IRA entirely.</t>
  </si>
  <si>
    <t>This is the finding, and it inverts the usual "a Roth is always the better asset to leave heirs" assumption. PA's exemption (72 P.S. §9111(r)) turns on whether the decedent had a pre-death right to access the money. DOR reasons that a traditional-IRA owner who dies before 59½ could not have withdrawn without the federal 10% penalty, so the whole account escapes PA inheritance tax. But a Roth owner could always have pulled out CONTRIBUTIONS penalty-free — so the contribution layer is taxed, while the earnings layer (still penalty-exposed) is not. Same decedent, same age, same balance: traditional = $0 of PA inheritance tax; Roth = tax on basis. SCOPE THE CLAIM CAREFULLY: the inversion exists only in the under-59½ quadrant. If the owner dies at or after 59½ both account types are fully taxable, so a Roth is not disadvantaged there. Also note the Roth still wins on income tax (heirs take distributions federally tax-free, and PA never taxes retirement distributions), so this is a narrow, specific, quantifiable disadvantage — not a reason to prefer a traditional IRA overall.</t>
  </si>
  <si>
    <t>PA DOR Answer ID 1259 (published 10/15/2003, updated 12/05/2025), interpreting 72 P.S. §9111(r)</t>
  </si>
  <si>
    <t>https://revenue-pa.custhelp.com/app/answers/detail/a_id/1259</t>
  </si>
  <si>
    <t>Traditional IRAs are not subject to inheritance tax when the decedent is under the age of 59 ½ at the time of death. This is because the 10% federal early withdraw penalty applies.  This results in the assets being non-taxable for inheritance tax purposes. 
Contributions to Roth IRAs are taxable even though the decedent is under the age of 59 ½ at the date of death. The amount of contribution is subject to tax, because contributions can be removed from the account at any time during their lifetime without any penalty.</t>
  </si>
  <si>
    <t>inheritance-tax-traditional-ira-death-before-59-5</t>
  </si>
  <si>
    <t>Traditional IRA, owner dies before 59½: NOT subject to PA inheritance tax (full exemption).</t>
  </si>
  <si>
    <t>Quadrant 1 of the four-way grid. Rationale is the §9111(r) access test: the 10% federal early-distribution penalty means the decedent did not have an unrestricted right to possess or enjoy the money, so the death benefit is an exempt transfer. The exemption is all-or-nothing on the whole balance — there is no contribution/earnings split for a traditional IRA, because the entire account was penalty-locked. Confirmed independently in the DOR's own printed Schedule G instructions: "If the decedent was younger than 59½ years of age, the IRA is taxable only if he or she was disabled and not subject to the 10 percent penalty imposed by the IRS for a premature withdrawal." Practical effect: a 45-year-old PA resident with a $500,000 traditional IRA passes it to a child with zero PA inheritance tax. One important qualifier — the exemption is claimed on the return, not automatic; DOR requires substantiation (for employer plans it demands a copy of the plan summary).</t>
  </si>
  <si>
    <t>PA DOR Instructions for REV-1510 Schedule G (rev. 03-19); 72 P.S. §9111(r); PA DOR Answer ID 1259</t>
  </si>
  <si>
    <t>https://www.pa.gov/content/dam/copapwp-pagov/en/revenue/documents/formsandpublications/formsforindividuals/inheritancetax/documents/rev-1510.pdf</t>
  </si>
  <si>
    <t>IRAs are fully taxable if the decedent was 59½ years of age or older or considered disabled at any age.
If the decedent was younger than 59½ years of age, the IRA is taxable only if he or she was disabled and not subject to the 10 percent penalty imposed by the IRS for a premature withdrawal.</t>
  </si>
  <si>
    <t>inheritance-tax-roth-ira-death-before-59-5</t>
  </si>
  <si>
    <t>Roth IRA, owner dies before 59½: CONTRIBUTIONS are taxable; EARNINGS are exempt.</t>
  </si>
  <si>
    <t>Quadrant 2 — the taxable base splits. DOR applies the same §9111(r) access test layer by layer: the contribution basis was always withdrawable penalty-free (IRC §408A(d)(4) ordering rules put contributions out first), so the decedent DID have the right to possess it and it is taxable; the earnings layer would have carried the 10% penalty, so it stays exempt. The return reports only the contribution component. Practical consequence for the estate representative: you must be able to document lifetime contribution basis — cumulative regular contributions plus any conversion basis — to claim the earnings exemption, which for a long-held Roth means old Form 5498s or statements. If basis cannot be substantiated, expect DOR to assess on the full balance. Note this cuts the opposite way from the usual Roth intuition: the MORE of the account that is untaxed growth, the SMALLER the PA inheritance tax bill, so a young high-growth Roth is treated better than a recently funded one.</t>
  </si>
  <si>
    <t>PA DOR Answer ID 1259 (updated 12/05/2025), interpreting 72 P.S. §9111(r)</t>
  </si>
  <si>
    <t>The amount of contribution is subject to tax, because contributions can be removed from the account at any time during their lifetime without any penalty. However, there is a 10% withdraw penalty related to the earnings.  Since there is a penalty, the earnings are not taxable for inheritance tax purposes. Said another way, contributions and earnings are separated and only the contributions are included on the return.</t>
  </si>
  <si>
    <t>inheritance-tax-ira-death-at-or-after-59-5</t>
  </si>
  <si>
    <t>Owner dies at or after 59½: the FULL balance is taxable — traditional and Roth alike.</t>
  </si>
  <si>
    <t>Quadrants 3 and 4. Once the owner reached 59½ the 10% penalty no longer restricted access, so the decedent had the §9111(r) "right to possess... enjoy, assign or anticipate" the entire account and no exemption survives. The REV-1510 Schedule G instructions state it flatly: "IRAs are fully taxable if the decedent was 59½ years of age or older." DOR's answer base adds that a Roth has no age escape hatch at all: "Roth IRAs are always taxable regardless of the decedent's age." Because most IRA owners die well past 59½, this is the ordinary case — the typical PA retiree's Roth IRA is fully exposed to inheritance tax at the beneficiary-class rate. Note the mild tension between the two DOR answers: 988 says Roths are always taxable without stating a base, while 1259 limits the base to contributions when the owner was under 59½. Reconciled, 988 answers "is it taxable at all" (always yes for a Roth) and 1259 supplies the base for the under-59½ case.</t>
  </si>
  <si>
    <t>PA DOR Answer ID 988 (published 04/07/2003, updated 03/25/2026); REV-1510 Schedule G instructions; 72 P.S. §9111(r)</t>
  </si>
  <si>
    <t>https://revenue-pa.custhelp.com/app/answers/detail/a_id/988</t>
  </si>
  <si>
    <t>The IRA will be subject to inheritance tax if the decedent was over 59 1/2 years old at the time of death (for traditional IRAs). Roth IRAs are always taxable regardless of the decedent's age. The rate of tax is determined by the relationship of the beneficiary to the decedent.</t>
  </si>
  <si>
    <t>inheritance-tax-statutory-basis-9111r</t>
  </si>
  <si>
    <t>The operative statute is 72 P.S. §9111(r) — it exempts retirement-plan death benefits only where the decedent lacked a pre-death right to the money.</t>
  </si>
  <si>
    <t>This is the hook everything else hangs on, and it is worth quoting on the page because it explains WHY PA treats a Roth differently from a traditional IRA. The statute names "individual retirement accounts" generically — it does NOT distinguish Roth from traditional, and it long predates the Roth-specific administrative gloss (subsection (r) was last amended by Act 46 of 2003, applying to decedents dying after June 30, 2002). So the Roth contribution/earnings split is DOR's interpretation of the phrase "right to possess... enjoy, assign or anticipate the payment made," not statutory text. The second sentence of (r) adds a piggyback exemption to the extent the payment would be exempt from FEDERAL estate tax — largely inert today, since IRC §2033 pulls IRA balances into the federal gross estate. Because the test is a right-to-access test rather than a dollar threshold or a relationship test, it produces the age-59½ line administratively rather than by statute.</t>
  </si>
  <si>
    <t>72 P.S. §9111(r) (Tax Reform Code of 1971, Art. XXI, §2111(r), as amended by Act 46 of 2003)</t>
  </si>
  <si>
    <t>https://www.legis.state.pa.us/WU01/LI/LI/US/HTM/1971/0/0002..HTM</t>
  </si>
  <si>
    <t>Payments under pension, stock bonus, profit-sharing and other retirement plans, including H.R.10 plans, individual retirement accounts, individual retirement annuities and individual retirement bonds to distributees designated by the decedent or designated in accordance with the terms of the plan, are exempt from inheritance tax to the extent that the decedent before his death did not otherwise have the right to possess (including proprietary rights at termination of employment), enjoy, assign or anticipate the payment made.</t>
  </si>
  <si>
    <t>inheritance-tax-disability-exception</t>
  </si>
  <si>
    <t>If the decedent was disabled at death, the IRA (traditional or Roth) is fully taxable regardless of age.</t>
  </si>
  <si>
    <t>A real trap that almost nothing written about IRAs mentions. A disabled owner can take penalty-free distributions under IRC §72(t)(2)(A)(iii), so the §9111(r) access test is satisfied and the under-59½ exemption evaporates. Both DOR sources say so expressly, and the REV-1510 Schedule G instructions build it into the reporting rule ("IRAs are fully taxable if the decedent was 59½ years of age or older or considered disabled at any age"). Practical effect: a 45-year-old PA resident who was disabled at death loses the traditional-IRA exemption entirely — the full balance goes on Schedule G. For a Roth, disability moves the account from "contributions only" to "full balance," so the earnings exemption is lost too. Because "considered disabled" is not defined in Article XXI, the operative standard is the federal one incorporated by the penalty analysis.</t>
  </si>
  <si>
    <t>PA DOR Answer ID 1259 (updated 12/05/2025); REV-1510 Schedule G instructions; 72 P.S. §9111(r)</t>
  </si>
  <si>
    <t>However, if the decedent was disabled at the time of death, the IRA and the 401K is taxable regardless of age.</t>
  </si>
  <si>
    <t>inheritance-tax-roth-rule-only-in-administrative-guidance</t>
  </si>
  <si>
    <t>Authority hierarchy: the penalty-based ACCESS TEST is in a promulgated regulation; only the Roth-specific LABEL is in DOR's answer base</t>
  </si>
  <si>
    <t>Worth stating plainly on the page so a reader can weigh it. The operative test lives in 61 Pa. Code § 93.131(d)(2)(i)(A), a regulation in force (Pennsylvania Code current through 56 Pa.B. 2488, May 2, 2026), whose definition of an employment benefit plan expressly includes "individual retirement accounts". What the regulation does not do is name Roth IRAs or spell out the contribution-versus-earnings split; that application appears in DOR's answer base (ID 1259, updated 12/05/2025). The statute, 72 P.S. § 9111(r), says only "individual retirement accounts". The printed REV-1510 Schedule G instructions (03-2019 revision) say "IRAs" with no Roth/traditional distinction, and no PA appellate decision addresses the Roth question. So the mechanism is regulatory and the Roth application is administrative — stronger than an untested FAQ, short of a court holding.</t>
  </si>
  <si>
    <t>61 Pa. Code § 93.131(d)(2)(i)(A); 72 P.S. § 9111(r); REV-1510 Schedule G instructions (rev. 03-19)</t>
  </si>
  <si>
    <t>https://www.pacodeandbulletin.gov/Display/pacode?file=/secure/pacode/data/061/chapter93/s93.131.html</t>
  </si>
  <si>
    <t>Right to withdraw benefits, including the right to withdraw only upon payment of a penalty or additional tax if the penalty or additional tax is smaller than 10% of the withdrawal.</t>
  </si>
  <si>
    <t>operator_verified</t>
  </si>
  <si>
    <t>inheritance-tax-rates-by-beneficiary-class</t>
  </si>
  <si>
    <t>0% spouse · 0% parent↔child age 21 or under · 4.5% lineal descendants/lineal heirs · 12% siblings · 15% all others · charities exempt.</t>
  </si>
  <si>
    <t>2026 rates, unchanged — 72 P.S. §9116(a) has not been amended since Act 13 of 2019. Statutory detail: 0% for a surviving spouse for decedents dying on or after Jan 1, 1995 (§9116(a)(1.1)(ii)); 4.5% for grandparents, parents, lineal descendants, and a child's spouse/widow/widower (§9116(a)(1)); 0% where property passes from a child aged 21 or younger to a natural, adoptive or step parent (§9116(a)(1.2)); 0% where property passes TO a child aged 21 or younger from a parent, for parents dying after Dec 31, 2019 (§9116(a)(1.4), added by Act 13 of 2019); 12% siblings (§9116(a)(1.3)); 15% everyone else (§9116(a)(2)). Charitable and government transfers are exempt under §9111(b)–(c), not rate-zero. PLANNING POINT specific to Roths: because a spouse is 0% and a child aged 21 or under is 0%, naming a spouse or minor child as Roth beneficiary eliminates PA inheritance tax on the account entirely — the 4.5% only bites on adult children and other lineal descendants. Nieces/nephews and unmarried partners land at 15%, more than triple the lineal rate.</t>
  </si>
  <si>
    <t>72 P.S. §9116(a)(1)–(2); PA DOR Answer ID 948 (updated 03/25/2026); REV-584 brochure</t>
  </si>
  <si>
    <t>https://revenue-pa.custhelp.com/app/answers/detail/a_id/948</t>
  </si>
  <si>
    <t>The current inheritance tax rates are as follows:
* Surviving spouse - 0 percent
* Lineal heirs (children/grandchildren and their spouses,etc.) - 4.5 percent
* Siblings (brother/sister) - 12 percent
* Collateral heirs (nephew/niece, aunt/uncle, friends, etc.) - 15percent
* Charitable bequests contained in the Will are exempt.
Important: The rate of inheritance tax upon the transfer of property to or for the use of a child 21 years of age or younger from a parent who dies after December 31, 2019 shall be 0%.</t>
  </si>
  <si>
    <t>inheritance-tax-no-exclusion-amount-no-cliff</t>
  </si>
  <si>
    <t>No exclusion amount and no cliff — PA inheritance tax applies from the first dollar of taxable assets.</t>
  </si>
  <si>
    <t>Directly answers the "what's the 2026 exclusion?" question: there isn't one. DOR debunks the widely repeated "$1 million PA limit" myth explicitly — that figure is a federal estate-tax filing threshold, not a PA exclusion. Consequences: (a) there is no cliff mechanic in PA at all, because there is no threshold to fall off; the tax is a flat percentage of the net taxable transfer at the beneficiary's class rate, with no graduated brackets and no phase-in; (b) a $40,000 Roth left to an adult child produces $1,800 of PA inheritance tax just as a $4,000,000 Roth produces $180,000; (c) the base is NET value — assets less allowable debts and deductions (funeral costs, administration expenses, attorney and fiduciary fees, unpaid bills, and the $3,500 family exemption under 20 Pa.C.S. §3121 for decedents dying after Jan 29, 1995). Note that a Roth passing by beneficiary designation typically bears its own tax without benefit of estate-level deductions, which are usually absorbed by probate assets.</t>
  </si>
  <si>
    <t>PA DOR Answer ID 896 (updated 03/27/2026); 72 P.S. §9116(b)(1), §9126</t>
  </si>
  <si>
    <t>https://revenue-pa.custhelp.com/app/answers/detail/a_id/896</t>
  </si>
  <si>
    <t>The limits you are referring to are related to the filing requirement for federal estate tax returns. For PA inheritance tax purposes, there is no "limit" regarding the size of an estate. As long as taxable assets exist, or it's necessary to probate a Will or secure Letters of Administration, then it is necessary that an inheritance tax return be filed.
The inheritance tax is imposed on the "net value" (value of assets less allowable debts and deductions)and the rate of tax is determined by the relationship of the beneficiaries to the decedent.</t>
  </si>
  <si>
    <t>inheritance-tax-who-owes-it</t>
  </si>
  <si>
    <t>The BENEFICIARY owes it — a Roth passes outside the will, so the named beneficiary pays, not the estate.</t>
  </si>
  <si>
    <t>Structurally important and frequently misunderstood. 72 P.S. §9144(f) puts ultimate liability on the transferee: "the ultimate liability for the inheritance tax, including interest, shall be upon each transferee." §9144(a)–(d) shifts the burden to the residuary estate or trust residue only for property passing BY WILL or by inter vivos trust. A Roth IRA passes by beneficiary designation — non-probate — so it falls outside those shifting provisions and DOR says the recipient pays. The practical trap: the child who inherits a $500,000 Roth receives a federally tax-free account and then owes PA $22,500 out of pocket within nine months, with no withholding and no estate-level cash to draw on. Two mitigations worth naming: a will clause directing that all taxes be paid by the estate overrides the default; and 72 P.S. §9136(a)(2) requires the transferee to file a return for non-probate transfers, so the obligation does not depend on the executor discovering the account.</t>
  </si>
  <si>
    <t>72 P.S. §9144(f); 72 P.S. §9136(a)(2); PA DOR Answer ID 897 (updated 03/27/2026)</t>
  </si>
  <si>
    <t>https://revenue-pa.custhelp.com/app/answers/detail/a_id/897</t>
  </si>
  <si>
    <t>A transferee/beneficiary of an asset not controlled by the decedent's Will, i.e. owned jointly with the right of survivorship, payable on death by separate contract or other writing, etc., is responsible to pay the inheritance tax on the asset received unless there is a clause in the decedent's will that specifically states that all taxes are to be paid by the estate.</t>
  </si>
  <si>
    <t>inheritance-tax-due-date-and-5-percent-discount</t>
  </si>
  <si>
    <t>Due at death; delinquent after 9 months; 5% discount on tax paid within 3 months of death.</t>
  </si>
  <si>
    <t>The early-payment discount is a genuinely checkable, useful and under-written detail for IRA beneficiaries. Statute: "Inheritance tax is due at the date of the decedent's death and shall become delinquent at the expiration of nine months after the decedent's death. To the extent that the inheritance tax is paid within three months after the death of the decedent, a discount of five per cent shall be allowed." REV-584 refines the measure: the discount is 5% of the tax paid or the tax due, whichever is less — so prepaying more than the eventual liability does not manufacture extra discount. Returns are separately due within 9 months (§9136(d)), with a discretionary 6-month filing extension available; an extension to FILE does not extend the payment date or preserve the discount. Interest runs from delinquency at the Fiscal Code §806 rate. Worked: on a $500,000 Roth to an adult child, 4.5% = $22,500, and paying within three months saves $1,125, for $21,375 net. Because a Roth beneficiary can withdraw penalty-free and federally tax-free at any time, capturing this discount is unusually easy for a Roth compared with illiquid estate assets.</t>
  </si>
  <si>
    <t>72 P.S. §9142; 72 P.S. §9136(d); 72 P.S. §9143; REV-584 brochure (10-22)</t>
  </si>
  <si>
    <t>Section 2142. Payment Date and Discount.--Inheritance tax is due at the date of the decedent's death and shall become delinquent at the expiration of nine months after the decedent's death. To the extent that the inheritance tax is paid within three months after the death of the decedent, a discount of five per cent shall be allowed.</t>
  </si>
  <si>
    <t>inheritance-tax-reporting-schedule-for-roth</t>
  </si>
  <si>
    <t>Report an inherited Roth on REV-1510 Schedule G (Inter-Vivos Transfers and Misc. Non-Probate Property), filed with the REV-1500.</t>
  </si>
  <si>
    <t>Mechanics a PA Roth beneficiary actually needs. Schedule G is the non-probate schedule, which is consistent with the beneficiary bearing the tax under §9144(f). The IRA/annuity/pension block of the Schedule G instructions is where the age-59½ and disability tests are applied. Two operational notes from the same instructions: DOR requires a copy of the plan summary when a retirement or pension plan is reported as exempt ("When a retirement and/or pension plan is reported as being exempt, a copy of the plan summary is required") — so an exemption claim needs documentation, not just a checkbox; and where only the contribution layer of a Roth is taxable, the split is shown on the return per Answer 1259 ("only the contributions are included on the return"). Resident returns are filed in duplicate with the Register of Wills in the decedent's county; annuities, by contrast, are "fully taxable" with no age test.</t>
  </si>
  <si>
    <t>PA DOR REV-1510 Schedule G and instructions (rev. 03-19); 72 P.S. §9136</t>
  </si>
  <si>
    <t>PURPOSE OF SCHEDULE
Use REV-1510, Schedule G to report all transfers made by decedent during life, by trust or otherwise, to the extent that they were made without valuable and adequate consideration in money or money's worth at the time of the transfer.</t>
  </si>
  <si>
    <t>worked-example-500k-roth-pa-vs-four-states</t>
  </si>
  <si>
    <t>$500,000 Roth to an adult child: PA costs $22,500 ($21,375 with the 3-month discount); NY, CA, FL and TX cost $0.</t>
  </si>
  <si>
    <t>QUANTIFIED. Inputs verified: 4.5% lineal-descendant rate (72 P.S. §9116(a)(1)); no exclusion amount, so the whole balance is in the base (DOR Answer 896); full balance taxable because the owner died at or after 59½ (REV-1510 instructions; DOR Answer 988); 5% discount if paid within three months (72 P.S. §9142). Arithmetic: $500,000 × 4.5% = $22,500; × 0.95 = $21,375. The beneficiary pays, not the estate (§9144(f)). UNDER-59½ VARIANT, which is the sharper comparison: same $500,000 Roth made up of $200,000 contributions + $300,000 earnings, owner dies at 50 → taxable base is $200,000 only, so $9,000 (or $8,550 with the discount) — while an identical $500,000 TRADITIONAL IRA of a 50-year-old decedent produces $0. Two qualifiers before publishing: (1) the four comparison states have no inheritance tax, and CA/FL/TX have no estate tax either, so $0 is right for them; NY has an estate tax with a multi-million-dollar exclusion, so a $500,000 Roth standing alone produces no NY tax but could be taxed inside a large NY estate — say "$0 on these facts," not "$0 always." (2) Corroborate against the already-published NY/CA/FL/TX cells; those states' sources were not re-fetched in this run.</t>
  </si>
  <si>
    <t>72 P.S. §9116(a)(1); 72 P.S. §9142; PA DOR Answer IDs 896, 988; REV-1510 Schedule G instructions</t>
  </si>
  <si>
    <t>Inheritance tax upon the transfer of property passing to or for the use of any of the following shall be at the rate of four and one-half per cent:
(i) grandfather, grandmother, father, mother, except transfers under subclause (1.2), and lineal descendants; or
(ii) wife or widow and husband or widower of a child.</t>
  </si>
  <si>
    <t>estate-tax-none-in-practice</t>
  </si>
  <si>
    <t>PA has NO functioning estate tax — 72 P.S. §9117 survives on the books but computes to zero because the federal credit it measures was repealed.</t>
  </si>
  <si>
    <t>Precise answer to "what is PA's 2026 estate-tax exclusion / top rate / cliff?": there is none of any of them, because there is no functioning tax. §9117 is a classic "sponge" or pickup tax: it imposes a tax equal to the excess of "the maximum credit for State death taxes allowable under section 2011 of the Internal Revenue Code of 1986" over PA inheritance tax actually paid. IRC §2011 was reduced to zero for decedents dying after 2004 by EGTRRA and then formally struck from the Code — U.S. Code notes it as "Repealed. Pub. L. 113-295, div. A, title II, §221(a)(95)(A)(i), Dec. 19, 2014, 128 Stat. 4051." With the measuring credit at zero, the §9117 computation yields zero for every estate. So: no exclusion amount, no rate schedule, no top rate, no cliff mechanics, and no portability question to answer — spousal portability is a feature of the federal exclusion (IRC §2010(c)(4)) and has no PA analogue because PA has no exclusion to port. DOR's answer base still describes PA as having "an estate tax which is imposed only in cases where it is necessary that a Federal estate Tax return be filed," which is the pre-2005 framing; the filing hook can survive while the tax is $0. All PA death-tax exposure on a Roth runs through the INHERITANCE tax instead.</t>
  </si>
  <si>
    <t>72 P.S. §9117 (Art. XXI §2117, as amended by Act 46 of 2003); IRC §2011, repealed by Pub. L. 113-295 §221(a)(95)(A)(i) (Dec. 19, 2014)</t>
  </si>
  <si>
    <t>In the event that a Federal estate tax is payable to the Federal Government on the transfer of the taxable estate of a decedent who was a resident of this Commonwealth at the time of his death, and the inheritance tax, if any, actually paid to the Commonwealth by reason of the death of the decedent (disregarding interest or the amount of any discount allowed under section 2142) is less than the maximum credit for State death taxes allowable under section 2011 of the Internal Revenue Code of 1986 (Public Law 99-514, 26 U.S.C. § 2011), a tax equal to the difference is imposed.</t>
  </si>
  <si>
    <t>roth-includible-in-gross-estate</t>
  </si>
  <si>
    <t>Roth balances are includible in the FEDERAL gross estate under IRC §2033; PA has no state gross estate, but its inheritance tax does reach the Roth.</t>
  </si>
  <si>
    <t>Two-part answer because PA's structure differs from an estate-tax state. Federally, IRC §2033 sweeps in "all property to the extent of the interest therein of the decedent at the time of his death" — a Roth IRA is such property, so the balance is in the gross estate and counts against the 2026 federal basic exclusion of $15,000,000 (Rev. Proc. 2025-32/OBBBA). Being income-tax-free to heirs does not make a Roth estate-tax-free; there is no Roth carve-out from §2033. At the PA level there is no gross estate to speak of, because §9117 computes to zero — PA instead taxes each TRANSFER to each beneficiary, and the Roth is reached through 72 P.S. §9111(r)/§9107 and reported on Schedule G. So the honest formulation for a PA reader: your Roth is in your federal gross estate, and separately its transfer to your beneficiary is subject to PA inheritance tax at that beneficiary's class rate — but PA imposes no estate tax on it.</t>
  </si>
  <si>
    <t>IRC §2033; 72 P.S. §9111(r); 72 P.S. §9117</t>
  </si>
  <si>
    <t>https://uscode.house.gov/view.xhtml?req=granuleid:USC-prelim-title26-section2033&amp;num=0&amp;edition=prelim</t>
  </si>
  <si>
    <t>The value of the gross estate shall include the value of all property to the extent of the interest therein of the decedent at the time of his death.</t>
  </si>
  <si>
    <t>gift-tax-none</t>
  </si>
  <si>
    <t>PA has NO state gift tax — lifetime gifts of a Roth or of cash are untaxed by PA.</t>
  </si>
  <si>
    <t>Confirmed by DOR (Answer 378, updated 04/02/2026): PA does not tax gifts made from detached or disinterested generosity. There is no PA gift-tax return, no PA annual exclusion and no PA lifetime exemption, so the federal $19,000-per-donee annual exclusion and $15,000,000 basic exclusion for 2026 are the only gift-tax constraints a PA resident faces. Two boundaries to keep straight: (1) a transfer dressed as a gift but actually paid for services, or as an inducement to perform services, is PA-taxable compensation subject to personal income tax — that is an income-tax rule, not a gift tax; (2) the absence of a gift tax does NOT mean deathbed giving escapes PA death tax, because 72 P.S. §9107(c)(3) adds back gifts made within one year of death (see the deathbed-addback cell). Note also that gifting a Roth IRA itself is not possible during life without distributing it — an IRA cannot be assigned — so PA gift-tax planning around a large Roth means gifting other assets or gifting withdrawn Roth dollars.</t>
  </si>
  <si>
    <t>PA DOR Answer ID 378 (published 12/03/2002, updated 04/02/2026)</t>
  </si>
  <si>
    <t>https://revenue-pa.custhelp.com/app/answers/detail/a_id/378</t>
  </si>
  <si>
    <t>Pennsylvania does not tax gifts made from detached or disinterested generosity. However, transfers of cash or property in payment for services, or as an inducement to perform services, are PA-taxable compensation and therefore subject to the personal income tax.</t>
  </si>
  <si>
    <t>deathbed-transfer-one-year-addback</t>
  </si>
  <si>
    <t>YES — gifts within 1 year of death are pulled back into the PA inheritance tax base, except the first $3,000 per transferee per calendar year.</t>
  </si>
  <si>
    <t>PA's substitute for a gift tax, and the answer to the deathbed-transfer question. 72 P.S. §9107(c)(3) taxes a lifetime transfer made without adequate consideration within one year of death "only to the extent that the value at the time of the transfer or transfers in the aggregate to or for the benefit of the transferee exceeds three thousand dollars ($3,000) during any calendar year." The $3,000 figure is not indexed and is per transferee per calendar year — so a January and a December gift in different calendar years each get their own $3,000. Related one-year rules that use the same trigger: newly created joint ownership within one year of death is fully taxable less $3,000 (72 P.S. §9108(c), §9111(m); REV-584 states "if the decedent created the joint interest in the property within a year of his death, the full value of the property is taxable in the decedent's estate, less $3,000"), and relinquishing a power to alter or revoke a beneficiary interest within one year of death is itself a taxable transfer (§9107(c)(7)). RELEVANCE TO A LARGE ROTH: because Roth withdrawals are penalty-free and federally tax-free after 59½ and the 5-year rule, a common strategy is to withdraw and gift Roth dollars to reduce the eventual 4.5%/12%/15% base — but do it more than a year before death, or §9107(c)(3) claws it back. Do not confuse this $3,000/one-year rule with the separately worded elective-share addback in 20 Pa.C.S. §2203(a)(6), which shares both figures but serves a different purpose.</t>
  </si>
  <si>
    <t>72 P.S. §9107(c)(1), (c)(3), (c)(7); 72 P.S. §9108(c); 72 P.S. §9111(m); REV-584 brochure</t>
  </si>
  <si>
    <t>A transfer conforming to subclause (1) and made within one year of the death of the transferor is subject to tax only to the extent that the value at the time of the transfer or transfers in the aggregate to or for the benefit of the transferee exceeds three thousand dollars ($3,000) during any calendar year.</t>
  </si>
  <si>
    <t>inheritance-tax-charitable-and-spousal-exemptions</t>
  </si>
  <si>
    <t>Transfers to charities, governments and veterans' organizations are exempt; a surviving spouse is taxed at 0%.</t>
  </si>
  <si>
    <t>Two clean ways to zero out PA inheritance tax on a Roth. Charitable/exempt-organization transfers are EXEMPT under 72 P.S. §9111(c)(1) — organizations "organized and operated exclusively for religious, charitable, scientific, literary or educational purposes" with no private inurement — and transfers to the United States, the Commonwealth and its political subdivisions are exempt under §9111(b). Veterans' organizations chartered by Congress are exempt under §9111(c)(3). Naming a charity as Roth beneficiary therefore avoids PA inheritance tax entirely, though it wastes the Roth's best feature (heirs would have received the money income-tax-free anyway), which is why a traditional IRA is normally the better charitable beneficiary. The surviving spouse is a rate-zero case rather than an exemption: 0% for decedents dying on or after Jan 1, 1995 (§9116(a)(1.1)(ii)). Property owned by husband and wife with right of survivorship is separately exempt under §9111(m) — but that cannot apply to an IRA, which must be individually owned.</t>
  </si>
  <si>
    <t>72 P.S. §9111(b), (c)(1), (c)(3), (m); 72 P.S. §9116(a)(1.1)(ii)</t>
  </si>
  <si>
    <t>Any corporation, unincorporated association or society organized and operated exclusively for religious, charitable, scientific, literary or educational purposes, including the encouragement of art and the prevention of cruelty to children or animals, no part of the net earnings of which inures to the benefit of any private stockholder or individual</t>
  </si>
  <si>
    <t>creditor-protection-state-law-statute</t>
  </si>
  <si>
    <t>42 Pa.C.S. §8124(b)(1)(ix) exempts Roth IRAs from attachment or execution — and names IRC §408A EXPRESSLY.</t>
  </si>
  <si>
    <t>PA does not rely on a vague "retirement funds" formulation: the statute enumerates Internal Revenue Code sections, and §408A is the Roth IRA provision, so Roth IRAs are covered by name. The exemption reaches the fund itself plus "the appreciation thereon, the income therefrom, the benefits or annuity payable thereunder and transfers and rollovers between such funds" — so Roth conversions and trustee-to-trustee moves stay protected in transit. Also enumerated: §401(a) plans, §403(a) and (b), §408 (traditional/SEP/SIMPLE IRAs), §409 and §530 (Coverdell ESAs). Subparagraph (viii) separately covers self-employed retirement funds, limited to contributions made while solvent and not exceeding amounts actually excluded or deducted for federal income-tax purposes. The Roth language entered via Act 105 of 2000, which amended subsec. (b)(1)(ix). This is a non-bankruptcy judgment-enforcement exemption — it governs a judgment creditor's writ of execution or attachment in state court, and is distinct from what happens in bankruptcy (see the opt-in and §522(n) cells). Unlike California's means-tested protection under CCP §704.115(e), PA's exemption is not discretionary or needs-based; unlike Florida's and Texas's, it carries express contribution carve-outs (next two cells).</t>
  </si>
  <si>
    <t>42 Pa.C.S. §8124(b)(1)(ix), as amended by Act 105 of 2000 (Dec. 20, 2000, P.L.742)</t>
  </si>
  <si>
    <t>https://www.legis.state.pa.us/WU01/LI/LI/CT/HTM/42/00.081.024.000..HTM</t>
  </si>
  <si>
    <t>Any retirement or annuity fund provided for under section 401(a), 403(a) and (b), 408, 408A, 409 or 530 of the Internal Revenue Code of 1986 (Public Law 99-514, 26 U.S.C. § 401(a), 403(a) and (b), 408, 408A, 409 or 530), the appreciation thereon, the income therefrom, the benefits or annuity payable thereunder and transfers and rollovers between such funds.</t>
  </si>
  <si>
    <t>creditor-protection-carveout-15000-per-year</t>
  </si>
  <si>
    <t>Carve-out: contributions exceeding $15,000 in any one-year period are NOT exempt — but rollovers are excluded, so ordinary Roth funding never trips it.</t>
  </si>
  <si>
    <t>One of PA's two unusual contribution carve-outs. Verbatim: "Amounts contributed by the debtor to the retirement or annuity fund in excess of $15,000 within a one-year period. This shall not include amounts directly rolled over from other funds which are exempt from attachment under this subparagraph." The $15,000 figure is NOT indexed — it has been static since Act 105 of 2000. Why it is largely inert for Roth IRAs specifically: the 2026 Roth IRA contribution limit is $7,500 (under 50) / $8,600 (50+), so a regular annual contribution cannot exceed $15,000, and a spouse's separate account has its own separate limit. The rollover proviso matters even more — because a Roth conversion and a trustee-to-trustee transfer move money between funds that are themselves exempt under subparagraph (ix), a large conversion should not count as a "contribution" for this purpose. That reading follows the statutory text but is our analysis; no PA appellate decision construes the phrase, so a debtor executing a seven-figure conversion in the shadow of a judgment should not treat it as settled. Where the ceiling does bite is a §401(a) or §403(b) account funded above $15,000 in a year and enumerated in the same subparagraph. Contrast: Florida and Texas cap IRA protection at no dollar figure at all.</t>
  </si>
  <si>
    <t>42 Pa.C.S. §8124(b)(1)(ix)(B)</t>
  </si>
  <si>
    <t>(B) Amounts contributed by the debtor to the retirement or annuity fund in excess of $15,000 within a one-year period. This shall not include amounts directly rolled over from other funds which are exempt from attachment under this subparagraph.</t>
  </si>
  <si>
    <t>creditor-protection-carveout-one-year-lookback</t>
  </si>
  <si>
    <t>Carve-out: contributions made within one year before the debtor "filed for bankruptcy" are not exempt — an oddly drafted look-back with no non-bankruptcy trigger.</t>
  </si>
  <si>
    <t>PA's second contribution carve-out, and a genuine drafting curiosity worth flagging. Verbatim: "Amounts contributed by the debtor to the retirement or annuity fund within one year before the debtor filed for bankruptcy. This shall not include amounts directly rolled over from other funds which are exempt from attachment under this subparagraph." The oddity: §8124 is a STATE judgment-enforcement statute governing attachment and execution, yet this look-back is keyed to a bankruptcy filing date. In a pure state-court garnishment where the debtor never files bankruptcy, there is no filing date, so subparagraph (A) has no event to measure from and arguably cannot operate — while subparagraph (B)'s $15,000 ceiling, keyed to "a one-year period" generally, still can. We are not aware of a PA appellate decision construing (A) outside bankruptcy, so treat the reading as textual analysis rather than settled law. Where the debtor DOES file bankruptcy and elects the state exemptions under 11 U.S.C. §522(b)(3)(A), the look-back applies straightforwardly and strips protection from the prior year's contributions. Practical takeaway either way: do not stuff a Roth on the eve of insolvency — between (A), (B) and the fraudulent-conveyance carve-out in (C), last-minute funding is the most vulnerable money in the account.</t>
  </si>
  <si>
    <t>42 Pa.C.S. §8124(b)(1)(ix)(A)</t>
  </si>
  <si>
    <t>(A) Amounts contributed by the debtor to the retirement or annuity fund within one year before the debtor filed for bankruptcy. This shall not include amounts directly rolled over from other funds which are exempt from attachment under this subparagraph.</t>
  </si>
  <si>
    <t>creditor-protection-fraudulent-transfer-exception</t>
  </si>
  <si>
    <t>Carve-out: "Amounts deemed to be fraudulent conveyances" lose the exemption — measured under PA's Uniform Voidable Transactions Act, 12 Pa.C.S. ch. 51.</t>
  </si>
  <si>
    <t>Subparagraph (C) of §8124(b)(1)(ix) is a bare three-word exception with no internal standard, so the operative test comes from PA's UVTA (12 Pa.C.S. §§5101–5114, renamed from the Uniform Fraudulent Transfer Act by Act 78 of 2017). Under 12 Pa.C.S. §5104(a) a transfer is voidable if made "with actual intent to hinder, delay or defraud any creditor of the debtor," or without reasonably equivalent value while the debtor was left with unreasonably small assets or reasonably should have believed it would incur debts beyond its ability to pay. §5104(b) supplies eleven badges of fraud — including transfer to an insider, whether the debtor had been sued or threatened with suit before the transfer, concealment, insolvency, and timing shortly before or after a substantial debt was incurred. §5104(c) puts the burden on the creditor by a preponderance of the evidence. Applied to a Roth: funding or converting after a lawsuit is threatened, especially in an amount that leaves the debtor unable to pay, is the textbook fact pattern for (C). §5105 supplies an additional route for creditors whose claims arose before the transfer.</t>
  </si>
  <si>
    <t>42 Pa.C.S. §8124(b)(1)(ix)(C); 12 Pa.C.S. §5104 (PA Uniform Voidable Transactions Act, as amended by Act 78 of 2017)</t>
  </si>
  <si>
    <t>https://www.legis.state.pa.us/WU01/LI/LI/CT/HTM/12/00.051.004.000..HTM</t>
  </si>
  <si>
    <t>A transfer made or obligation incurred by a debtor is voidable as to a creditor, whether the creditor's claim arose before or after the transfer was made or the obligation was incurred, if the debtor made the transfer or incurred the obligation:
(1) with actual intent to hinder, delay or defraud any creditor of the debtor; or</t>
  </si>
  <si>
    <t>creditor-protection-domestic-support-exception</t>
  </si>
  <si>
    <t>No express domestic-support carve-out in §8124(b)(1)(ix) — but PA support law defines "income" to include all forms of retirement, so distributions are reachable.</t>
  </si>
  <si>
    <t>Honest answer to a question the statute does not squarely address. §8124(b)(1)(ix)'s only stated exceptions are (A) the one-year pre-bankruptcy look-back, (B) the $15,000 annual ceiling and (C) fraudulent conveyances — there is no domestic-support or alimony exception on the face of the retirement-account exemption. Contrast §8123(b)(1), which expressly withdraws the $300 general monetary exemption for a judgment "For support," and §8127(a)(1)–(2), which expressly permits wage attachment for divorce and support — showing the legislature carved out support where it meant to. Separately, 23 Pa.C.S. §4302 defines "Income" for support purposes to include "all forms of retirement; pensions" and, sweepingly, "any form of payment due to and collectible by an individual regardless of source," so Roth DISTRIBUTIONS count as income for setting and enforcing a support obligation even if the corpus is exempt from execution. The unresolved question is whether a support obligee can execute against the Roth principal notwithstanding §8124(b); we found no PA appellate holding on point and do not assert one. Note also that IRAs are not ERISA plans, so a QDRO is unavailable — a divorce division of a PA Roth runs through IRC §408(d)(6) "transfer incident to divorce" instead.</t>
  </si>
  <si>
    <t>23 Pa.C.S. §4302 (definition of "Income"); 42 Pa.C.S. §8124(b)(1)(ix); 42 Pa.C.S. §8123(b)(1); 42 Pa.C.S. §8127(a)(1)–(2)</t>
  </si>
  <si>
    <t>https://www.legis.state.pa.us/WU01/LI/LI/CT/HTM/23/00.043.002.000..HTM</t>
  </si>
  <si>
    <t>"Income." Includes compensation for services, including, but not limited to, wages, salaries, bonuses, fees, compensation in kind, commissions and similar items; income derived from business; gains derived from dealings in property; interest; rents; royalties; dividends; annuities; income from life insurance and endowment contracts; all forms of retirement; pensions;</t>
  </si>
  <si>
    <t>creditor-protection-federal-tax-levy-overrides</t>
  </si>
  <si>
    <t>A federal tax levy defeats PA's exemption entirely — IRC §6334(c) overrides all state exemptions, and IRAs are not on the federal exempt list.</t>
  </si>
  <si>
    <t>The hardest limit on PA Roth protection, and it comes from federal law, not PA law. IRC §6334(c) is categorical: "Notwithstanding any other law of the United States (including section 207 of the Social Security Act), no property or rights to property shall be exempt from levy other than the property specifically made exempt by subsection (a)." The §6334(a) list is short and domestic — wearing apparel and school books, limited fuel/provisions/furniture/personal effects, limited tools of a trade, unemployment benefits, undelivered mail, certain railroad and armed-forces disability payments, workers' compensation, court-ordered child support, a minimum wage exemption, public assistance, and certain residences and business assets. Retirement accounts, IRAs and Roth IRAs appear nowhere on it. So the IRS can levy a PA resident's Roth IRA regardless of 42 Pa.C.S. §8124(b), and a state exemption cannot be raised against it — the Supremacy Clause resolves the conflict. Practical note: PA's state-law exemption is strong against private judgment creditors and near-useless against the IRS.</t>
  </si>
  <si>
    <t>IRC §6334(a), (c)</t>
  </si>
  <si>
    <t>https://uscode.house.gov/view.xhtml?req=granuleid:USC-prelim-title26-section6334&amp;num=0&amp;edition=prelim</t>
  </si>
  <si>
    <t>Notwithstanding any other law of the United States (including section 207 of the Social Security Act), no property or rights to property shall be exempt from levy other than the property specifically made exempt by subsection (a).</t>
  </si>
  <si>
    <t>inherited-ira-not-protected-in-pa</t>
  </si>
  <si>
    <t>NO — PA's Superior Court held in Jones v. McGreevy (2022) that an inherited IRA is NOT exempt under 42 Pa.C.S. §8124, and the PA Supreme Court denied allocatur. This is a settled answer, not an unsettled one.</t>
  </si>
  <si>
    <t>PA is one of the few states with a published appellate holding on this, and the answer is bad for beneficiaries. In Jones v. McGreevy, 2022 PA Super 8 (filed Jan. 11, 2022, consolidated Nos. 269 &amp; 286 WDA 2021, opinion by Bender, P.J.E.), the court noted that "no courts in this Commonwealth have discussed whether the statute covers inherited IRAs," found §8124(b)(1)(ix) ambiguous as to whether "retirement fund" includes an inherited IRA, and imported the reasoning of Clark v. Rameker, 573 U.S. 122 (2014) — that an inherited IRA is not a retirement fund because the holder may never contribute to it, must take distributions regardless of proximity to retirement, and may withdraw the whole balance at any time for any purpose without penalty. Critically, the court rejected the argument that Clark is confined to bankruptcy: it reasoned that §8124's purpose parallels §522's and that §8124(b)(1)(ix) "contains substantially similar language to the statutory bankruptcy exemption under section 522(b)." The Pennsylvania Supreme Court then denied review: by per curiam order dated June 22, 2022 at No. 48 WAL 2022, "the Petition for Allowance of Appeal is DENIED." So Jones is final, precedential and undisturbed — no later PA appellate decision revisits it — and a PA judgment creditor can garnish an inherited IRA in ordinary state-court execution. HUGELY consequential for our /inherited-roth-ira/ cluster: an inherited ROTH IRA is exposed on the same reasoning. The statute treats §408 and §408A identically, and Clark's own text (quoted in Jones) draws its contrast with "traditional and Roth IRAs, both of which are quintessential 'retirement funds,'" and ties the no-penalty characteristic to "a withdrawal from a traditional or Roth IRA prior to the age of 59½" — so the three characteristics apply to an inherited Roth exactly as they do to an inherited traditional. Contrast Florida, which protects inherited IRAs expressly by statute, and New York, whose appellate courts are split. One caveat survives: Jones involved a non-spouse inherited IRA, so a surviving spouse who ROLLS OVER into her own Roth IRA should be outside the holding, because the account becomes her own retirement fund.</t>
  </si>
  <si>
    <t>Jones v. McGreevy, 2022 PA Super 8 (Pa. Super. Jan. 11, 2022); 42 Pa.C.S. §8124(b)(1)(ix); Clark v. Rameker, 573 U.S. 122 (2014)</t>
  </si>
  <si>
    <t>https://www.pacourts.us/assets/opinions/Supreme/out/48WAL2022%20-%20105183743189320315.pdf</t>
  </si>
  <si>
    <t>AND NOW, this 22nd day of June, 2022 , the Petition for Allowance of Appeal  is DENIED.</t>
  </si>
  <si>
    <t>bankruptcy-pa-is-opt-in-state</t>
  </si>
  <si>
    <t>PA is an OPT-IN state — a PA debtor may elect the federal 11 U.S.C. §522(d) exemptions instead of PA's, and in practice most do.</t>
  </si>
  <si>
    <t>This flips the whole asset-protection story and is the most practically useful cell in the section. 11 U.S.C. §522(b)(2) lets a state limit its debtors to state-law exemptions; PA never did. The PA Superior Court says so directly in Jones v. McGreevy: "Pennsylvania has not enacted 'opt out' legislation." The U.S. Bankruptcy Court for the Eastern District of Pennsylvania says the same in In re Segen: "Pennsylvania, however, has not opted out of the federal exemptions and thus either the state or federal exemption are available to its debtors." Why PA debtors so often choose federal is a matter of comparing the two lists rather than anything a court has declared: PA's own general exemptions are famously thin — 42 Pa.C.S. §8123 gives a $300 general monetary exemption, §8124(a) adds only wearing apparel, Bibles and school books, sewing machines and military uniforms, and PA's exemption subchapter contains no homestead exemption at all — whereas §522(d) supplies homestead, vehicle, household-goods and wildcard exemptions. Segen itself makes the opposite point about the federal list in one respect, describing the §522(d) exemptions as "item-specific as well as limited in dollar amount" and observing that they do not reach entireties property, so do not cite Segen for comparative generosity. THE CONSEQUENCE FOR A ROTH: a debtor cannot mix and match. Electing the federal list means Roth protection comes from §522(b)(3)(C)/§522(d)(12) and is subject to the §522(n) cap — NOT from PA's uncapped §8124(b). So for a PA resident in bankruptcy the operative Roth ceiling is likely $1,711,975, a genuinely different answer from Florida and Texas, where the state exemption is unlimited and debtors elect state law to get it. A PA debtor with a Roth above the cap has a real strategic choice: elect PA's uncapped §8124(b) exemption and give up the homestead and wildcard. Watch for change but do not report it as law: HB 1631 and HB 2282 (both pending in House Commerce) would add a new 42 Pa.C.S. §8105 creating a PA-specific bankruptcy-exemption menu with up to $650,000 of primary-residence equity, which if enacted would remove much of the reason to elect the federal list.</t>
  </si>
  <si>
    <t>In re Segen, Bankr. No. 10-14574 SR (Bankr. E.D. Pa.) (Raslavich, C.J.), n.2; 11 U.S.C. §522(b)(2); 42 Pa.C.S. §8123</t>
  </si>
  <si>
    <t>https://www.paeb.uscourts.gov/sites/paeb/files/opinions/SEGEN_10_14574_OPINION.pdf</t>
  </si>
  <si>
    <t>they are item-specific as well as limited in dollar amount</t>
  </si>
  <si>
    <t>bankruptcy-522n-cap-applies-to-pa-debtors</t>
  </si>
  <si>
    <t>$1,711,975 — the federal §522(n) IRA cap, effective 4/1/2025 through 3/31/2028, and the practical ceiling for a PA debtor electing federal exemptions.</t>
  </si>
  <si>
    <t>11 U.S.C. §522(n) caps the aggregate value exemptible from IRAs under IRC §408 and §408A at a figure the statute states as $1,000,000, "except that such amount may be increased if the interests of justice so require," adjusted triennially under §104. The Judicial Conference's Federal Register notice raised it from $1,512,350 to $1,711,975 effective April 1, 2025, applicable to cases filed on or after that date; the next triennial adjustment is due April 1, 2028. Scope notes that matter: the cap applies to contributory traditional and Roth IRAs, excludes SEP and SIMPLE accounts, and does NOT reach amounts attributable to rollovers from qualified employer plans — so a Roth funded largely by an in-plan or 401(k)-source rollover is substantially outside the cap. Roth and traditional IRAs are aggregated against the single ceiling. Because PA is opt-in and most PA debtors elect the federal list (see the opt-in cell), this cap — not PA's uncapped §8124(b) — is the realistic bankruptcy ceiling for a PA Roth. Also note the exemption source: §522(b)(3)(C) protects "retirement funds to the extent that those funds are in a fund or account that is exempt from taxation under section 401, 403, 408, 408A, 414, 457, or 501(a)" of the IRC.</t>
  </si>
  <si>
    <t>11 U.S.C. §522(n), §522(b)(3)(C), §522(d)(12); Judicial Conference notice, 90 Fed. Reg. 8941–8942 (Feb. 4, 2025), effective Apr. 1, 2025</t>
  </si>
  <si>
    <t>https://www.govinfo.gov/content/pkg/FR-2025-02-04/html/2025-02207.htm</t>
  </si>
  <si>
    <t>Section 522(n).............. $1,512,350........ $1,711,975.</t>
  </si>
  <si>
    <t>bankruptcy-730-day-domicile-rule</t>
  </si>
  <si>
    <t>You must have been domiciled in PA for the 730 days before filing to use PA's exemptions — otherwise an earlier state's law, or the federal list, applies.</t>
  </si>
  <si>
    <t>11 U.S.C. §522(b)(3)(A) keys state-exemption eligibility to domicile for the 730 days immediately preceding the petition; if the debtor's domicile was not in a single State for that whole period, the applicable law is that of the place where the debtor was domiciled for the 180 days immediately preceding the 730-day period, or for the longer portion of that 180-day period than in any other place. Two directions this cuts for a PA Roth owner: a recent arrival from Florida or Texas may still get those states' uncapped IRA exemptions for roughly two years, which is BETTER than PA's; conversely someone who just moved to PA from a stingier state may be stuck with that state's list. A safety valve backs this up — the paragraph following subparagraph (C) provides that "If the effect of the domiciliary requirement under subparagraph (A) is to render the debtor ineligible for any exemption, the debtor may elect to exempt property that is specified under subsection (d)." Because PA is opt-in anyway, a PA-domiciled debtor always has the federal list available regardless of how the 730-day count runs, so the rule matters mainly for people who moved recently and want a specific state's more favorable retirement exemption. Plan moves with this in mind: relocating to PA can reduce Roth bankruptcy protection from unlimited to the §522(n) cap once the 730 days elapse.</t>
  </si>
  <si>
    <t>11 U.S.C. §522(b)(3)(A), (b)(3)(C)</t>
  </si>
  <si>
    <t>https://uscode.house.gov/view.xhtml?req=granuleid:USC-prelim-title11-section522&amp;num=0&amp;edition=prelim</t>
  </si>
  <si>
    <t>any property that is exempt under Federal law, other than subsection (d) of this section, or State or local law that is applicable on the date of the filing of the petition to the place in which the debtor's domicile has been located for the 730 days immediately preceding the date of the filing of the petition or if the debtor's domicile has not been located in a single State for such 730-day period, the place in which the debtor's domicile was located for 180 days immediately preceding the 730-day period or for a longer portion of such 180-day period than in any other place</t>
  </si>
  <si>
    <t>state-general-exemptions-are-thin</t>
  </si>
  <si>
    <t>PA's non-retirement exemptions are unusually thin: a $300 general monetary exemption and no state homestead exemption.</t>
  </si>
  <si>
    <t>Context for why the opt-in matters so much. 42 Pa.C.S. §8123(a) gives, "[i]n addition to any other property specifically exempted by this subchapter," an exemption of the judgment debtor's property "to the value of $300" — not indexed, and withdrawn entirely for judgments for support, judgments against non-individuals, certain board and manual-labor wage judgments, and mortgage-foreclosure judgments (§8123(b)). §8124(a) adds only wearing apparel, Bibles and school books, sewing machines and military uniforms. PA's exemption subchapter contains no homestead exemption; PA married homeowners rely instead on tenancy by the entireties (next cell), which is why single PA debtors in particular are drawn to the federal list. The important asymmetry for our purposes: PA's RETIREMENT exemption under §8124(b)(1)(ix) is generous and uncapped, while everything around it is minimal. That combination is exactly what forces the all-or-nothing election — a PA debtor with both a large Roth and home equity cannot protect both.</t>
  </si>
  <si>
    <t>42 Pa.C.S. §8123(a)–(b); 42 Pa.C.S. §8124(a)</t>
  </si>
  <si>
    <t>https://www.legis.state.pa.us/WU01/LI/LI/CT/HTM/42/00.081.023.000..HTM</t>
  </si>
  <si>
    <t>In addition to any other property specifically exempted by this subchapter, property of the judgment debtor (including bank notes, money, securities, real property, judgments or other indebtedness due the judgment debtor) to the value of $300 shall be exempt from attachment or execution on a judgment.</t>
  </si>
  <si>
    <t>tenancy-by-entireties-cannot-protect-a-roth</t>
  </si>
  <si>
    <t>PA recognizes tenancy by the entireties and it defeats one spouse's individual creditors — but it can NEVER apply to a Roth IRA.</t>
  </si>
  <si>
    <t>A useful debunk of PA's best-known asset-protection device. PA law is settled that entireties property is owned by the marital unit, not by either spouse, so a creditor of only one spouse cannot execute on it; the E.D. Pa. bankruptcy court collects the authority in In re Drake, quoting Stauffer v. Stauffer, 465 Pa. 558, 576 (1976), and citing Napotnik v. Equibank, 679 F.2d 316 (3d Cir. 1982). In bankruptcy the protection is imported through 11 U.S.C. §522(b)(3)(B), which exempts an interest as a tenant by the entirety to the extent it is exempt from process under applicable nonbankruptcy law. WHY IT CANNOT REACH A ROTH: an IRA is by definition individually owned — IRC §408(a) defines an IRA as "a trust created or organized in the United States for the exclusive benefit of an individual or his beneficiaries," and PA's Superior Court relied on exactly that text in Jones. There is no such thing as a jointly titled or entireties Roth IRA; spouses each hold their own. So a married PA couple who correctly believe their house and joint accounts are shielded from one spouse's creditors must not extend that comfort to their Roth IRAs, which stand or fall on §8124(b)(1)(ix) alone. Note the parallel in the tax code: 72 P.S. §9111(m) exempts survivorship property of husband and wife from inheritance tax, and likewise cannot apply to an IRA.</t>
  </si>
  <si>
    <t>In re Drake (Bankr. E.D. Pa.), citing Stauffer v. Stauffer, 465 Pa. 558 (1976) and Napotnik v. Equibank, 679 F.2d 316 (3d Cir. 1982); 11 U.S.C. §522(b)(3)(B); IRC §408(a)</t>
  </si>
  <si>
    <t>https://www.paeb.uscourts.gov/sites/paeb/files/opinions/drake.exempt.obj_.entireties.pdf</t>
  </si>
  <si>
    <t>Thus, in Pennsylvania, a creditor of only one spouse cannot execute on property owned by both spouses as tenants by the entireties, because the marital unit itself is not the obligor.</t>
  </si>
  <si>
    <t>not-community-property-elective-share</t>
  </si>
  <si>
    <t>PA is NOT a community-property state — a surviving spouse gets a one-third ELECTIVE SHARE under 20 Pa.C.S. §2203 instead.</t>
  </si>
  <si>
    <t>The PA analogue to California's and Texas's community-property regimes. PA is a common-law/equitable-distribution state; there is no automatic spousal ownership of retirement assets accumulated during marriage, so a PA Roth owner may name anyone as beneficiary without spousal consent — no California-style community-property beneficiary trap and no spousal-consent requirement (IRAs are not ERISA plans, so ERISA §205's spousal-consent rules do not apply either). What the surviving spouse gets instead: "when a married person domiciled in this Commonwealth dies, his surviving spouse has a right to an elective share of one-third of the following property," followed by six enumerated categories. Related mechanics: the election must be made within the time limits of 20 Pa.C.S. §2210(b); §2203(a)(6) adds back property conveyed during marriage within one year of death to the extent it exceeds $3,000 per donee (a separate rule from the inheritance-tax addback in 72 P.S. §9107(c)(3), which happens to share the same figures); and §2203(c) disapplies the election where the decedent died during divorce proceedings with grounds established. If a spouse elects, 72 P.S. §9116(c) recomputes the inheritance tax as though the beneficiaries of the election were the original distributees.</t>
  </si>
  <si>
    <t>20 Pa.C.S. §2203(a); 20 Pa.C.S. §2210(b); 72 P.S. §9116(c)</t>
  </si>
  <si>
    <t>https://www.legis.state.pa.us/WU01/LI/LI/CT/HTM/20/00.022.003.000..HTM</t>
  </si>
  <si>
    <t>Except as provided in subsection (c), when a married person domiciled in this Commonwealth dies, his surviving spouse has a right to an elective share of one-third of the following property:</t>
  </si>
  <si>
    <t>elective-share-reach-over-roth-unsettled</t>
  </si>
  <si>
    <t>UNSETTLED whether the elective share reaches a Roth IRA with a non-spouse beneficiary — the statute never mentions IRAs and no PA appellate case decides it.</t>
  </si>
  <si>
    <t>Say this plainly rather than manufacture certainty; the statutory list cuts both ways. FOR inclusion: §2203(a)(3) reaches "[p]roperty conveyed by the decedent during his lifetime to the extent that the decedent at the time of his death had a power to revoke the conveyance or to consume, invade or dispose of the principal for his own benefit" — an IRA beneficiary designation is freely revocable and the owner may consume the principal at will, which is close to a textbook fit. The subsection's closing construction clause reinforces this by deeming a power to withdraw income or principal to be a power in the decedent. AGAINST inclusion: §2203(b)(3) excludes "[i]nterests under any broad-based nondiscriminatory pension, profit sharing, stock bonus, deferred compensation, disability, death benefit or other such plan established by an employer for the benefit of its employees and their beneficiaries" — but that exclusion is expressly limited to EMPLOYER-established plans, and a personal Roth IRA is not employer-established, so on its face (b)(3) should not shelter it (a SEP or SIMPLE IRA is a closer question). Practitioner commentary nonetheless commonly asserts IRAs are outside the elective share. We found no reported PA Supreme Court or Superior Court decision resolving it, so the honest answer is unsettled, with the statutory text leaning toward reachability under (a)(3). A PA Roth owner intending to disinherit a spouse should not rely on the beneficiary designation alone.</t>
  </si>
  <si>
    <t>20 Pa.C.S. §2203(a)(3), (b)(3) — no PA appellate decision located applying either to an IRA</t>
  </si>
  <si>
    <t>The provisions of subsection (a) shall not be construed to include any of the following except to the extent that they pass as part of the decedent's estate to his personal representative, heirs, legatees or devisees:
(1) Any conveyance made with the express consent or joinder of the surviving spouse.
(2) The proceeds of insurance, including accidental death benefits, on the life of the decedent.
(3) Interests under any broad-based nondiscriminatory pension, profit sharing, stock bonus, deferred compensation, disability, death benefit or other such plan established by an employer for the benefit of its employees and their beneficiaries.</t>
  </si>
  <si>
    <t>low</t>
  </si>
  <si>
    <t>legislative-status-inheritance-tax-2025-2026</t>
  </si>
  <si>
    <t>Several 2025-26 bills would cut or phase out the inheritance tax; NONE has been enacted. The 4.5%/12%/15% schedule is unchanged for 2026.</t>
  </si>
  <si>
    <t>Report status honestly and do NOT describe any of these as law. In the 2025-2026 Regular Session: SB 100 (bill title "An Act amending the act of March 4, 1971 (P.L.6, No.2), known as the Tax Reform Code of 1971, in inheritance tax, further providing for expenses"; its co-sponsorship memo is captioned "Exempting the First $100,000 from Being Subject to the Inheritance Tax for Family Members") was referred to Senate Finance 05/12/2025 as PN 776, reported as committed 03/18/2026 by an 11-0 vote with first consideration, then re-referred to Appropriations 03/23/2026 — the furthest-advanced bill, but still in committee and not passed by either chamber. SB 750 and SB 751, both captioned "Phasing out of the Inheritance Tax for Family Members" (Sen. Brooks), were referred to Senate Finance 06/09/2025 with no further action. HB 796 ("Inheritance Tax Reduction") was referred to House Finance 03/03/2025 with no further action. Corroborating primary evidence that nothing has changed: the current consolidated text of Article XXI shows §9116(a) last amended by Act 13 of 2019, §9111 last amended by Act 53 of 2022 (military-member exemption, subsec. (u)), and §9142's discount provision unamended since Act 22 of 1991. Inheritance-tax repeal bills are perennial in PA and have not passed; treat 4.5% lineal / 12% sibling / 15% other, the 9-month due date and the 5% three-month discount as the operative 2026 rules. Recheck before the session ends (Nov. 30, 2026), since SB 100's Appropriations posture is the one to watch.</t>
  </si>
  <si>
    <t>PA SB 100, SB 750, SB 751, HB 796 (2025-2026 Regular Session) — all pending, none enacted; cf. 72 P.S. §9116 (last amended Act 13 of 2019)</t>
  </si>
  <si>
    <t>https://www.palegis.us/legislation/bills/2025/sb100</t>
  </si>
  <si>
    <t>Last Action: Re-referred to Appropriations, March 23, 2026 Senate</t>
  </si>
  <si>
    <t>legislative-status-section-8124-2025-2026</t>
  </si>
  <si>
    <t>No 2025-2026 bill amends 42 Pa.C.S. §8124 — the retirement-account exemption and its $15,000 ceiling are unchanged. Two pending bills would build a new PA bankruptcy-exemption list around it, but neither is law.</t>
  </si>
  <si>
    <t>A full-text keyword search of 2025-2026 Regular Session bills for "8124" returns four hits, and none of them amends 42 Pa.C.S. §8124. Two (SB 782 and HB 2032) reference 35 Pa.C.S. §8124, on emergency medical services instructors. The other two do concern our §8124, but only by cross-reference: HB 1631 (PN 1981, introduced by Rep. Howard, referred to House Commerce 06/23/2025) and HB 2282 (PN 2988, referred to House Commerce 03/12/2026) are both "An Act amending Title 42 (Judiciary and Judicial Procedure) of the Pennsylvania Consolidated Statutes, in judgments and other liens, providing for bankruptcy exemption." Each would ADD a new section — "§ 8105. Bankruptcy exemption." — letting a PA bankruptcy filer choose between the federal §522(d) list and a new PA list that includes up to $650,000 of aggregate equity in a primary residence, $50,000 ($100,000 joint) of other personal property, $20,000 ($40,000 joint) of vehicle equity, and, exempt in total, "All property exempt from judgment under section 8124 (relating to exemption of particular property)." So they would leave §8124 untouched while incorporating it wholesale. Both sit in House Commerce and neither has passed either chamber. Corroborating primary evidence that §8124 itself is unchanged: the current consolidated text lists its last amendment as Act 105 of 2000 (Dec. 20, 2000, P.L.742), which amended subsec. (b)(1)(ix), with the note "2000 Amendment. Act 105 amended subsec. (b)(1)(ix)." The Roth-inclusive exemption, the $15,000 one-year contribution ceiling, the one-year pre-bankruptcy look-back and the fraudulent-conveyance carve-out all stand as written, and the $15,000 figure remains unindexed after 25 years. Note the corollary: the legislature has not responded to Jones v. McGreevy (2022) by adding inherited-account protection the way Florida did, so PA inherited IRAs remain exposed. If HB 1631 or HB 2282 ever moved, the practical calculus in the opt-in cell would change materially, because a $650,000 PA homestead would remove much of the reason PA debtors elect the federal list.</t>
  </si>
  <si>
    <t>PA General Assembly 2025-2026 bill-text keyword search; 42 Pa.C.S. §8124 (last amended Act 105 of 2000)</t>
  </si>
  <si>
    <t>https://www.legis.state.pa.us/cfdocs/legis/PN/Public/btCheck.cfm?txtType=HTM&amp;sessYr=2025&amp;sessInd=0&amp;billBody=H&amp;billTyp=B&amp;billNbr=2282&amp;pn=2988</t>
  </si>
  <si>
    <t>(4) The following types of property, including the right to receive the property and property traceable to the property, are exempt in total: (i) All property exempt from judgment under section 8124 (relating to exemption of particular property).</t>
  </si>
  <si>
    <t>programs</t>
  </si>
  <si>
    <t>auto-ira-program-status</t>
  </si>
  <si>
    <t>No auto-IRA program. Keystone Saves (HB 1263) passed the House 102-101 on 5/13/2025 and has sat in Senate Finance since 5/22/2025 — not enacted.</t>
  </si>
  <si>
    <t>Pennsylvania has NO enacted state-facilitated retirement savings program as of mid-2026. HB 1263 (2025-26 session), the 'Keystone Saves Program Act,' prime sponsor Rep. Kyle Mullins (D-112), would establish the program in the Treasury Department. History: referred to House Commerce 4/17/2025; reported as amended 5/6/2025; re-committed to Appropriations 5/12/2025; third consideration and final passage 5/13/2025 by a one-vote party-line margin (102-101); referred to Senate Finance 5/22/2025. I pulled the bill page directly and confirmed ZERO actions dated 2026 — the Senate milestones 'Reported from Committee,' 'Bill Receives Third Consideration' and 'Executive Action' all read 'Has not yet reached this milestone.' The 2025-26 session ends 11/30/2026. Predecessor bill HB 577 passed the House in May 2023 and likewise died in the Senate. This is NOT the 'enacted but not launched' posture seen in some states — there is no statute at all, so no rollout date, no registration obligation, and no employer penalty exists today. No Pennsylvania city-level auto-IRA program was identified (Philadelphia has none); HB 1263 § 1303 contemplates only a statewide Treasury-run program. Report PA as a pending-legislation state.</t>
  </si>
  <si>
    <t>HB 1263, 2025-2026 Regular Session (Keystone Saves Program Act) — passed House only</t>
  </si>
  <si>
    <t>https://www.palegis.us/legislation/bills/2025/hb1263</t>
  </si>
  <si>
    <t>Referred to Finance, May 22, 2025 Senate</t>
  </si>
  <si>
    <t>auto-ira-account-type-roth</t>
  </si>
  <si>
    <t>If enacted, the DEFAULT account would be a ROTH IRA — including for participants who make no election.</t>
  </si>
  <si>
    <t>HB 1263 § 1104(a) makes the Roth IRA the statutory default, not merely an option. The bill's § 102 definition of 'IRA' covers 'an individual retirement account or individual retirement annuity, including a traditional IRA or a Roth IRA, under ... 26 U.S.C. § 408(a) or (b) ... [and] 26 U.S.C. § 408A (relating to Roth IRAs),' and § 1104(b) lets Treasury offer an alternative structure for emergency savings. But the operative default rule is § 1104(a): contributions from a participant who selects nothing go to a Roth IRA. Note the opening qualifier — 'Subject to the requirements for a Roth IRA under the Internal Revenue Code' — which is the hook that makes the MAGI problem the participant's, not the program's (see the federal-trap cell). § 301 characterizes the whole program as 'a retirement savings program in the form of an automatic enrollment payroll deduction IRA.'</t>
  </si>
  <si>
    <t>HB 1263 PN 1623 § 1104(a); § 102 (definitions of 'IRA' and 'Roth IRA'); § 301</t>
  </si>
  <si>
    <t>https://www.palegis.us/legislation/bills/text/HTM/2025/0/HB1263/PN1623</t>
  </si>
  <si>
    <t>(a) Roth IRAs.--Subject to the requirements for a Roth IRA under the Internal Revenue Code, participant contributions, including contributions from a participant who does not select an investment option, shall be made to a Roth IRA.</t>
  </si>
  <si>
    <t>auto-ira-default-contribution-rate</t>
  </si>
  <si>
    <t>Proposed default 4% of gross wages; participant may raise to 10%; auto-escalation is referenced but its increment is NOT set in the bill.</t>
  </si>
  <si>
    <t>HB 1263 § 1102(b)(5) sets a 4% default for a participant who does not choose a rate, but expressly lets Treasury substitute 'another default percentage as the department may prescribe' — so 4% is a floor-setting default, not a locked statutory rate. § 1102(b)(6) allows a participant to increase the rate 'by any amount each year, to a maximum of 10% of gross wages or the annual contribution limit permitted by the Internal Revenue Code, whichever is greater.' On escalation: the bill does NOT contain the words 'escalate' or 'contribution rate,' and sets no annual step-up percentage. Automatic escalation is nonetheless implied by § 1102(b)(7), which gives a participant the right to 'freeze automatic annual deduction rate increases' — you cannot freeze what does not exist. So auto-escalation is contemplated and delegated to Treasury, with no statutory increment or cap on the step. Do not repeat the '1% per year up to 10%' figure circulating in secondary write-ups; that traces to the earlier HB 577 draft and is not in HB 1263 PN 1623. Every rate is capped by the federal annual IRA limit ($7,500 under 50 / $8,600 at 50+ for 2026).</t>
  </si>
  <si>
    <t>HB 1263 PN 1623 § 1102(b)(5), (6), (7)</t>
  </si>
  <si>
    <t>For a participant who does not identify a deduction rate, the department shall establish a default contribution equal to 4% of gross wages, or another default percentage as the department may prescribe for the program, subject to the annual contribution limit permitted by the Internal Revenue Code.</t>
  </si>
  <si>
    <t>auto-ira-employer-mandate-thresholds</t>
  </si>
  <si>
    <t>Proposed mandate: 5+ employees, in business 15+ months, no existing plan. Staggered registration at 24/30/36/48 months after effective date.</t>
  </si>
  <si>
    <t>HB 1263 § 102 'Covered employer' captures any PA business, for-profit or not, and then carves out three groups: (i) employers with four or fewer employees (measured as of July 1 or later for at least six months of the current year AND for at least six consecutive months of the prior year); (ii) employers in business less than 15 consecutive months; and (iii) employers that maintain or contribute to a 'specified tax-favored retirement plan' (a 401(a)/(k), 403(a)/(b), 408(k) SEP or 408(p) SIMPLE plan) now or at any time in the current or three preceding calendar years. 'Covered employee' means an employee of a covered employer, age 18+, with PA-allocable wages; federal, state, municipal, school-district, Railway Labor Act and multi-employer-trust employees are excluded. § 1106(b) registration deadlines run from the effective date of that subsection: 100+ employees at 24 months; 20-99 at 30 months; 10-19 at 36 months; 5-9 at 48 months — BUT any covered employer that pays through a payroll system or payroll service must register at 24 months regardless of size, which pulls most small employers forward. § 1101 requires Treasury to begin implementation within 24 months and lets it delay up to one additional year, and permits an earlier volunteer pilot. § 1304: 'This act shall take effect immediately.' None of this is operative — the bill is not law.</t>
  </si>
  <si>
    <t>HB 1263 PN 1623 § 102 ('Covered employer', 'Covered employee'); §§ 1101, 1106(b), 1304</t>
  </si>
  <si>
    <t>(2) The term does not include any of the following: (i) An employer that has four or fewer employees: (A) as of July 1 or later of a current calendar year, for at least six months of that calendar year; and (B) for at least six consecutive months of the preceding calendar year. (ii) An employer that has been in business at all times for less than 15 consecutive months.</t>
  </si>
  <si>
    <t>auto-ira-opt-out-mechanics</t>
  </si>
  <si>
    <t>Proposed: automatic enrollment unless the employee opts out; Treasury (not the employer) handles all opt-in/opt-out paperwork; at least one annual open-enrollment window of 2+ weeks.</t>
  </si>
  <si>
    <t>HB 1263 § 1102(b)(4)(ii) requires the qualified arrangement to auto-enroll every covered employee unless the employee opts out. Unusually, the bill assigns the opt-out administration to the Treasury Department rather than the employer: § 1102(b)(2)(ii) makes the department 'Manage and facilitate all opt-in and opt-out paperwork with employees,' and § 1102(b)(3)(ii) affirmatively relieves the covered employer of that responsibility. § 1102(b)(2)(iii) requires an annual open-enrollment period of not less than two weeks during which an employee who previously opted out, or who terminated participation, may enroll or re-enroll. § 1102(b)(7) lets a participant completely opt out of deductions, raise or lower the rate, or freeze automatic increases at any time; § 1102(b)(9) permits termination of participation at any time consistent with IRC requirements; § 1102(b)(10) permits rollover of the balance into a specified tax-favored plan or traditional IRA. § 1102(b)(11) prohibits employer contributions, and § 1102(b)(12) bars employers from endorsing or promoting the program (both standard ERISA-preemption safeguards).</t>
  </si>
  <si>
    <t>HB 1263 PN 1623 § 1102(b)(2)(ii)-(iii), (b)(3)(ii), (b)(4)(ii), (b)(7), (b)(9)-(12)</t>
  </si>
  <si>
    <t>(ii) Automatically enroll a covered employee in the payroll deposit retirement savings arrangement, unless the covered employee opts out of the program.</t>
  </si>
  <si>
    <t>auto-ira-federal-magi-excess-contribution-trap</t>
  </si>
  <si>
    <t>The bill does not screen MAGI and expressly disclaims any duty to — § 1113(a)(5) shifts IRA-eligibility risk entirely onto the auto-enrolled employee.</t>
  </si>
  <si>
    <t>This is the federal trap in PA's own proposed statutory text, more explicit than most states'. § 1104(a) routes default contributions to a Roth IRA only 'Subject to the requirements for a Roth IRA under the Internal Revenue Code' — i.e. the program assumes, but never verifies, that the participant is under the Roth MAGI ceiling. § 1113(a)(5) then immunizes employers for 'An individual's awareness of or compliance with the conditions and other provisions of Federal and State tax laws that determine whether the individual is eligible to make tax-favored contributions to IRAs, including the amount of the contributions.' Nothing in the bill requires Treasury or the employer to collect MAGI, filing status, or spousal income. MECHANICS OF THE TRAP: 2026 Roth IRA MAGI phase-out is $153,000-$168,000 single/HoH, $242,000-$252,000 MFJ, and $0-$10,000 MFS (not indexed). An auto-enrolled employee above the ceiling — most easily a moderate earner filing MFS, or one with high spousal or investment income — makes an excess contribution subject to the IRC § 4973 6% excise tax for every year it stays in the account, and must withdraw it with net income attributable by the correction deadline. Auto-enrollment plus a 4% default plus no MAGI screen plus a statutory liability disclaimer is precisely the fact pattern that generates silent excess contributions. Note this is prospective only: no PA employee is currently being auto-enrolled, because the bill is not law.</t>
  </si>
  <si>
    <t>HB 1263 PN 1623 § 1113(a)(5); § 1104(a); cf. IRC §§ 408A(c)(3), 4973</t>
  </si>
  <si>
    <t>(5) An individual's awareness of or compliance with the conditions and other provisions of Federal and State tax laws that determine whether the individual is eligible to make tax-favored contributions to IRAs, including the amount of the contributions</t>
  </si>
  <si>
    <t>529-state-deduction-amount</t>
  </si>
  <si>
    <t>$19,000 per beneficiary per taxpayer for 2026 ($38,000 per beneficiary for a married couple), tied to the IRC § 2503(b) gift exclusion; capped at the contributor's own PA income.</t>
  </si>
  <si>
    <t>72 P.S. § 7303(a.7)(1) makes 529 contributions deductible from PA taxable income, limited to 'the threshold for exclusion from gifts as provided in section 2503(b)' per designated beneficiary — so the cap floats with the federal annual gift exclusion rather than being a fixed PA figure. The 2026 gift exclusion is $19,000 (Rev. Proc. 2025-32, unchanged from 2025), and PA-40 Schedule O for 2025 confirms the operative number: 'Do not include more than $19,000 per beneficiary in Column (c) or more than $19,000 per beneficiary in Column (d),' where Column (c) is the taxpayer and Column (d) is the spouse — that is the per-spouse doubling to $38,000 per beneficiary, and it is a genuine per-spouse cap, not a joint one. TWO LIMITS PEOPLE MISS: (1) § 7303(a.7)(1) provides 'The deduction shall not result in taxable income being less than zero'; and (2) Schedule O Line 10 takes the 'Lesser of Line 8 or Line 9' computed SEPARATELY for taxpayer and spouse, where Line 9 is that person's own total PA income — so a non-earning spouse cannot absorb the other spouse's deduction. At PA's 3.07% flat rate, a maxed $38,000 deduction is worth about $1,167 of PA tax. Contributions made after Dec. 31 and before April 15 count on the FOLLOWING year's return, not the prior one.</t>
  </si>
  <si>
    <t>72 P.S. § 7303(a.7)(1) (Tax Reform Code § 303(a.7)(1)); PA-40 Schedule O (2025) Section I instructions; Rev. Proc. 2025-32</t>
  </si>
  <si>
    <t>https://www.pa.gov/content/dam/copapwp-pagov/en/revenue/documents/formsandpublications/formsforindividuals/pit/documents/2025/2025_pa-40o.pdf</t>
  </si>
  <si>
    <t>CAUTION: Do not include more than $19,000 per beneficiary in Column (c) or more than $19,000 per beneficiary in Column (d).</t>
  </si>
  <si>
    <t>529-deduction-any-state-plan-tax-parity</t>
  </si>
  <si>
    <t>YES — PA is a true tax-parity state: the deduction is available for contributions to ANY state's 529 plan, not just PA 529.</t>
  </si>
  <si>
    <t>Confirmed at the statutory level, which matters because the PA 529 program's own FAQ is easy to misread on this point. 72 P.S. § 7303(a.7)(4)(ii) defines the operative term by pure federal cross-reference: 'qualified tuition program' takes 'the same meaning as provided in section 529(b)(1) of the Internal Revenue Code' — a definition that covers a qualified tuition program maintained by ANY State or its agency, with no PA-plan limitation anywhere in § 7303(a.7). PA-40 Schedule O reinforces this: every reference is to a generic 'IRC Section 529 Qualified Tuition Program,' and the schedule asks only for each beneficiary's name and SSN and the amount contributed — it never asks which state's plan received the money (contrast Section II of the same schedule, which is expressly limited to the 'IRC Section 529A PENNSYLVANIA ABLE Savings Account Program'). That in-schedule contrast between a PA-specific ABLE section and a plan-agnostic 529 section is strong internal evidence. CAUTION ON THE pa529.com FAQ: it states that 'an amount rolled over from another 529 plan cannot be deducted from taxable income for Pennsylvania taxpayers' — that is about ROLLOVERS between plans not being deductible contributions, and is NOT a statement that out-of-state plan contributions are ineligible. Do not cite it for the latter. PA is one of only a handful of tax-parity states, and this is a genuinely under-covered planning point.</t>
  </si>
  <si>
    <t>72 P.S. § 7303(a.7)(4)(ii) (Tax Reform Code § 303(a.7)(4)(ii)); PA-40 Schedule O (2025) Sections I and II</t>
  </si>
  <si>
    <t>(ii) The term "qualified tuition program" shall have the same meaning as provided in section 529(b)(1) of the Internal Revenue Code of 1986, as amended.</t>
  </si>
  <si>
    <t>529-to-roth-rollover-state-treatment</t>
  </si>
  <si>
    <t>QUALIFIED at the state level — a SECURE 2.0 § 126 529-to-Roth rollover is NOT subject to PA personal income tax. Act 56 of 2024, effective for rollovers after July 10, 2024.</t>
  </si>
  <si>
    <t>PA conformed by statute, and the timing gap matters. Before Act 56, PA had no exclusion that reached a 529-to-Roth rollover, and the PA Treasurer publicly confirmed the pre-conformity position: 'In Pennsylvania, rollovers from a 529 account to a Roth IRA currently remain taxable at the state level.' Act 56 of 2024 (from SB 654, approved July 11, 2024, P.L.674) amended 72 P.S. § 7303(a.7)(2)(i)(B) to exclude from PA tax 'Any distribution that is excludable from tax under section 529 of the Internal Revenue Code' — a general federal-conformity hook that automatically sweeps in the IRC § 529(c)(3)(E) rollover-to-Roth treatment. The prior text of (B) was narrower. So the PA answer now tracks the federal answer with no separate PA computation. The PA 529 program states the operative date as rollovers 'initiated after July 10, 2024.' PLANNING CONSEQUENCE: federal conditions still gate the transaction — 15-year account seasoning, contributions/earnings in the account more than 5 years, beneficiary must match the Roth IRA owner, subject to the annual IRA limit ($7,500 / $8,600 at 50+ for 2026), $35,000 lifetime cap per beneficiary, direct trustee transfer required. SECURE 2.0 § 126 imposes no MAGI gate, but the rollover still requires earned income up to the amount rolled. A rollover that FAILS the federal conditions is not 'excludable from tax under section 529,' so it loses the PA exclusion too and becomes a taxable nonqualified distribution under § 7303(a.7)(3) — PA conformity is only as good as federal qualification.</t>
  </si>
  <si>
    <t>72 P.S. § 7303(a.7)(2)(i)(B), as amended by Act 56 of 2024 (July 11, 2024, P.L.674); SECURE 2.0 § 126 / IRC § 529(c)(3)(E)</t>
  </si>
  <si>
    <t>(B) Any distribution that is excludable from tax under section 529 of the Internal Revenue Code of 1986, as amended. ((B) amended July 11, 2024, P.L.674, No.56)</t>
  </si>
  <si>
    <t>529-to-roth-rollover-pa-effective-date</t>
  </si>
  <si>
    <t>Rollovers initiated after July 10, 2024 are PA-tax-free; the federal exclusion began Jan. 1, 2024, leaving a 2024 window where PA and federal treatment diverged.</t>
  </si>
  <si>
    <t>Worth its own line because it creates a real 2024 filing trap. SECURE 2.0 § 126 took effect for distributions after Dec. 31, 2023, so a 529-to-Roth rollover done in, say, February 2024 was federally tax-free. PA's conforming amendment (Act 56 of 2024) was not approved until July 11, 2024, and the PA 529 program states the PA exclusion applies to rollovers 'initiated after July 10, 2024.' A Pennsylvania resident who rolled 529 funds to a Roth IRA between Jan. 1 and July 10, 2024 therefore faces a period for which PA had no exclusion on the books — the amount would fall to § 7303(a.7)(3) ('Any amount distributed from a qualified tuition program that is not described under paragraph (2) shall be taxable under this article') and be PA-taxable at 3.07%. I found no published PA DOR guidance granting retroactive relief for that window, and Act 56's own applicability notes that I read address other provisions (e.g. Article XIX-J applies to tax years after Dec. 31, 2024) rather than curing this gap. Anyone with a first-half-2024 rollover should treat PA treatment as an open question, not assume conformity. Graded medium because the absence of retroactive relief is an absence-of-evidence finding, not an affirmative DOR statement.</t>
  </si>
  <si>
    <t>Act 56 of 2024 (approved July 11, 2024, P.L.674) amending 72 P.S. § 7303(a.7)(2)(i)(B); cf. § 7303(a.7)(3)</t>
  </si>
  <si>
    <t>https://www.pa529.com/learn/roth-ira-rollover/</t>
  </si>
  <si>
    <t>Rollovers from a PA 529 account to a Roth IRA initiated after July 10, 2024, are not subject to Pennsylvania state income tax.</t>
  </si>
  <si>
    <t>529-deduction-recapture</t>
  </si>
  <si>
    <t>No separate statutory recapture provision — but on a NONQUALIFIED withdrawal PA taxes the full amount previously claimed as a deduction (TY2006+), which is a de facto clawback. A qualifying 529-to-Roth rollover triggers neither.</t>
  </si>
  <si>
    <t>Reframe as: § 303(a.7) contains no add-back, recapture or basis-adjustment clause — the structure is (1) deduction, (2) list of non-taxable items, (3) residual rule taxing 'Any amount distributed from a qualified tuition program that is not described under paragraph (2),' (4) definitions. BUT DOR administers that residual rule so that the previously deducted principal is itself taxable: per DOR Answer ID 2517 (updated 03/20/2026), nonqualified 529 distributions are reportable as interest income on PA Schedule A / PA-40 Line 2, using cost recovery for pre-2006 contributions and taxing 'the total amount of distributions that were claimed as deductions for tax years 2006 and later.' So the economic effect on a nonqualified withdrawal is recapture of the deduction, even though no provision is labelled that way. Two points survive unchanged: (a) a qualifying SECURE 2.0 § 126 rollover IS described in paragraph (2) (excludable under IRC § 529), so it triggers neither the residual tax nor any clawback; (b) § 303(a.7)(2)(ii) makes a § 529(c)(3)(C) beneficiary change a non-event. Keep the observation that the residual rule taxes the distributee while the deduction was taken by the contributor — DOR's answer sharpens rather than removes that mismatch.</t>
  </si>
  <si>
    <t>72 P.S. § 7303(a.7)(1)-(4) (full subsection reviewed; no recapture provision present)</t>
  </si>
  <si>
    <t>https://revenue-pa.custhelp.com/app/answers/detail/a_id/2517/</t>
  </si>
  <si>
    <t>Distributions from an IRC Section 529 College Career and Savings Program Account not used for qualified educational expenses are taxable and reportable as interest income on PA Schedule A and Line 2 of form PA-40. The cost recovery method must be used to determine the taxable amount for contributions made in tax years 2005 and earlier. The total amount of distributions that were claimed as deductions for tax years 2006 and later is taxable.</t>
  </si>
  <si>
    <t>529-pa-inheritance-tax-exclusion</t>
  </si>
  <si>
    <t>529 accounts are exempt from PA inheritance tax — and per PA DOR the exemption now reaches ANY state's 529, not just a PA Tuition Account Program Contract.</t>
  </si>
  <si>
    <t>24 P.S. § 6901.316(b) exempts from 'all taxation by the Commonwealth and its political subdivisions' contributions made pursuant to a Tuition Account Program Contract, any increase in their value, and 'the retention, or transfer during life or as a result of death of any legal interest in a Tuition Account Program Contract' — the death-transfer language is what defeats PA inheritance tax (§ 316(a) separately exempts the funds' own property and income). This matters because PA taxes by class of heir rather than through a large exemption: 4.5% to lineal descendants, 12% to siblings, 15% to others (72 P.S. § 2116(a)), with 0% spousal and 0% from a child 21 or younger to a parent — so the PA 529 program describes the benefit as 'a savings of up to 15% of the entire value of the account.' STATUTE-VS-PRACTICE GAP, NOW RESOLVED IN THE TAXPAYER'S FAVOUR: on its face § 316(b) is keyed to a 'Tuition Account Program Contract,' defined in TAP Act § 302 as a contract 'entered into by an account owner and the department' — i.e. the PA Treasury program — so the statutory text is narrower than the § 7303(a.7) income-tax deduction. But PA DOR's answer base, updated 03/25/2026, states the current administrative position without qualification: 'In the past, the only 529 plan that was exempt from Pennsylvania inheritance tax was the College Career and Savings Program Account program, controlled by the Pennsylvania Department of Treasury. But now all other 529 plans are now exempt from Pennsylvania inheritance tax as well.' Present this as settled DOR position while noting the statutory text has not been conformed.</t>
  </si>
  <si>
    <t>24 P.S. § 6901.316(b) (Tuition Account Programs and College Savings Bond Act § 316(b), as amended June 22, 2000, P.L.418, No.58); cf. § 302 ('Tuition Account Program Contract')</t>
  </si>
  <si>
    <t>https://revenue-pa.custhelp.com/app/answers/detail/a_id/2335/</t>
  </si>
  <si>
    <t>Yes, they are exempt. In the past, the only 529 plan that was exempt from Pennsylvania inheritance tax was the College Career and Savings Program Account program, controlled by the Pennsylvania Department of Treasury. But now all other 529 plans are now exempt from Pennsylvania inheritance tax as well.</t>
  </si>
  <si>
    <t>ptrr-program-limits-and-rebates</t>
  </si>
  <si>
    <t>Property Tax/Rent Rebate: 2026 filing (claim year 2025) eligibility income limit $48,110; base rebate $1,000 / $770 / $460 / $380 by tier; up to $1,500 with the 50% supplement.</t>
  </si>
  <si>
    <t>PA's marquee income-tested senior benefit, administered by PA DOR and funded from the State Lottery Fund. Eligibility (53 P.S. § 6926.1303 'Claimant'): age 65+; widows/widowers 50+; or permanently disabled persons 18+. Rebate table for claim year 2025: income $0-$8,550 → $1,000; $8,551-$16,040 → $770; $16,041-$19,240 → $460; $19,241-$48,110 → $380. Over $48,110 the claim is denied outright — the PA-1000 is explicit: 'If you have over $48,110 of income claimed on Line 13, you are not eligible for either Property Tax or Rent Rebate relief under this program.' This is a hard cliff, not a phase-out. SUPPLEMENTAL REBATE: homeowners with eligibility income of $32,070 or less receive an extra 50% of their base rebate if they live in Philadelphia, Pittsburgh or Scranton, or elsewhere in PA if property taxes exceed 15% of household income — so the maximum total is $1,500. Statutory tiers in 53 P.S. § 6926.1304(a)(2)-(3) still read $0-$8,000 / $45,000 etc.; the published $8,550 / $48,110 figures are the CPI-indexed versions. Act 7 of 2023 (HB 1100, approved Aug. 4, 2023) raised the cap from $35,000 (owners) and $15,000 (renters) to a unified $45,000 and lifted the maximum base rebate from $650 to $1,000. The 2026 deadline was extended to Dec. 31, 2026.</t>
  </si>
  <si>
    <t>53 P.S. §§ 6926.1303-1304 (Taxpayer Relief Act ch. 13), as amended by Act 7 of 2023; PA-1000 booklet (04-25); orig. Senior Citizens Rebate and Assistance Act, 72 P.S. §§ 4751-1 to 4751-12</t>
  </si>
  <si>
    <t>https://www.pa.gov/content/dam/copapwp-pagov/en/revenue/documents/formsandpublications/formsforindividuals/ptrr/documents/2025_pa-1000_inst.pdf</t>
  </si>
  <si>
    <t>IMPORTANT: If you have over $48,110 of income claimed on Line 13, you are not eligible for either Property Tax or Rent Rebate relief under this program.</t>
  </si>
  <si>
    <t>ptrr-income-limit-cpi-indexed</t>
  </si>
  <si>
    <t>YES — CPI-indexed since claim year 2024 by Act 7 of 2023, using July-to-July CPI-U, rounded to the nearest $10, with no downward adjustment.</t>
  </si>
  <si>
    <t>53 P.S. § 6926.1304(a)(4), added by Act 7 of 2023, indexes the household income limits in § 1304(a)(2)(i)-(ii) and (a)(3) to 'the percentage change in the Consumer Price Index for All Urban Consumers statistics published by the United States Bureau of Labor Statistics,' comparing the previous July figure with the current July figure, rounding any increase to the nearest $10, and holding the limit unchanged if CPI declines (a ratchet — the cap never falls). The Secretary of Revenue must transmit the determination to the Legislative Reference Bureau for publication in the Pennsylvania Bulletin within 10 days, which is where each year's authoritative figure appears. That is the mechanism carrying the statutory $45,000 to the $48,110 in force for claim year 2025, and it means the tier boundaries move every year — do not carry a prior year's $46,520 or $45,000 forward. A separate CPI provision, § 6926.704(a)(3), indexes the $30,000 household income limit for Philadelphia/Pittsburgh/Scranton-area supplemental senior citizen tax reduction the same way; that is the provision producing the published $32,070 supplemental threshold. PRACTICAL POINT: because the cap indexes upward each year while a Roth conversion is a one-year event, the cliff is a single-year exposure, not a permanent disqualification — a claimant knocked out for one claim year can re-qualify the next.</t>
  </si>
  <si>
    <t>53 P.S. § 6926.1304(a)(4), added Aug. 4, 2023, P.L.29, No.7; cf. § 6926.704(a)(3)</t>
  </si>
  <si>
    <t>https://www.legis.state.pa.us/WU01/LI/LI/US/HTM/2006/1/0001..HTM</t>
  </si>
  <si>
    <t>(4) The household income limits contained in paragraphs (2)(i) and (ii) and (3) shall be increased by a percentage equal to the percentage change in the Consumer Price Index for All Urban Consumers statistics published by the United States Bureau of Labor Statistics. Any increase shall be rounded to the nearest $10.</t>
  </si>
  <si>
    <t>ptrr-eligibility-income-definition</t>
  </si>
  <si>
    <t>'All income from whatever source derived' — counted whether or not taxable, at GROSS amounts, with only 50% of Social Security and 50% of Railroad Tier 1 included.</t>
  </si>
  <si>
    <t>This is the definitional core of the PA asymmetry. The statute, 53 P.S. § 6926.1303, defines 'Income' as 'All income from whatever source derived, including, but not limited to' salaries and wages, 'The gross amount of any pensions or annuities' (and 50% of railroad retirement benefits for years after 1998), '50% of all benefits received under the Social Security Act, except Medicare benefits, for calendar years 1999 and thereafter,' state unemployment benefits, interest from federal/state government, realized capital gains and rentals, workers' compensation, life insurance proceeds beyond the first $5,000 of death benefits, and cash gifts over $300. DOR's PA-1000 booklet makes the taxability point unmistakable: claimants 'must report all items of income ... whether or not the income is taxable for federal or PA income tax purposes,' followed by 'NOTE: There may be differences between eligibility income and PA-taxable income.' The 50% Social Security haircut is real and generous — it is what lets a household with, say, $60,000 of nominal cash flow still clear $48,110 — but it applies ONLY to Social Security and Railroad Tier 1. Note also that tax-exempt interest from US, state and municipal obligations must be included (PA-1000 Line 7), and the nontaxable gain on sale of a principal residence must be reported on Line 8. STALE TEXT WARNING: the statute's own Social Security COLA moratorium at 'Income' (3)(ii) is dead — (3)(iii) provides that eligibility under it 'shall expire on December 31, 2016.' PTRR claimants have no COLA protection today, unlike PACE claimants.</t>
  </si>
  <si>
    <t>53 P.S. § 6926.1303 ('Income', 'Household income'), def. amended Nov. 2, 2016, P.L.969, No.117</t>
  </si>
  <si>
    <t>"Income." All income from whatever source derived, including, but not limited to: (1) Salaries, wages, bonuses, commissions, income from self-employment, alimony, support money, cash public assistance and relief. (2) The gross amount of any pensions or annuities, including railroad retirement benefits for calendar years prior to 1999 and 50% of railroad retirement benefits for calendar years 1999 and thereafter.</t>
  </si>
  <si>
    <t>ptrr-nontaxable-ira-distribution-counts</t>
  </si>
  <si>
    <t>YES — a NONTAXABLE qualified Roth IRA distribution counts in full toward PTRR eligibility income. PA DOR requires the GROSS amount, expressly 'not the taxable amount'.</t>
  </si>
  <si>
    <t>THIS IS THE HEADLINE, COMPETITION-FREE FINDING, and unlike the conversion question it is settled. PA-1000 Line 6 instructs claimants to 'Include the gross amount (not the taxable amount) of pensions, annuities, Individual Retirement Account distributions, Tier 2 Railroad Retirement Benefits, and Civil Service Disability Benefits.' Because a qualified Roth distribution to someone 59.5+ is a distribution from an Individual Retirement Account, its GROSS amount enters Line 6 and Line 13 — even though the same dollars are 100% nontaxable for both federal and PA purposes. The booklet's general rule reinforces it: report all income 'whether or not the income is taxable.' THE ASYMMETRY, CONCRETELY: a 70-year-old PA homeowner with $30,000 of eligibility income who takes a $20,000 qualified Roth distribution to replace a roof reports $50,000 on Line 13, exceeds $48,110, and loses the rebate entirely — despite owing $0 in federal tax and $0 in PA tax on the distribution. A tax-free withdrawal is not a benefits-free withdrawal. This also means a Roth IRA offers PA seniors NO protection on this axis: for PTRR purposes a Roth withdrawal and a traditional withdrawal of the same size count identically. Note the statute itself lists only 'the gross amount of any pensions or annuities,' not IRAs by name; the express inclusion of 'Individual Retirement Account distributions' at gross is DOR's administration of the 'from whatever source derived' catch-all, which has been stable across booklet years.</t>
  </si>
  <si>
    <t>PA-1000 booklet (04-25), Section III Line 6 instructions; 53 P.S. § 6926.1303 ('Income')</t>
  </si>
  <si>
    <t>Line 6 -  Include the gross amount (not the taxable amount) of pensions, annuities, Individual Retirement Account  distributions, Tier 2 Railroad Retirement Benefits, and Civil Service Disability Benefits.</t>
  </si>
  <si>
    <t>ptrr-roth-conversion-treatment</t>
  </si>
  <si>
    <t>UNSETTLED. PA DOR excludes IRA 'rollovers' from eligibility income, and a Roth conversion is a rollover into a new account — but no published PA guidance addresses conversions by name.</t>
  </si>
  <si>
    <t>Report this as genuinely open; do NOT resolve it either way. THE EXCLUSION: PA-1000 Line 6 carries an express carve-out — 'Do not include rollovers from Individual Retirement Accounts and employer pensions,' with proof being 'a federal Form 1099-R showing a rollover or other documentation indicating that the distribution was rolled into a new account.' The same item appears in the booklet's non-reportable list: 'Individual Retirement Account and employer pension rollovers (must provide a copy of federal Form 1099-R indicating rollover or other supporting documentation).' ARGUMENT IT IS EXCLUDED: a traditional-to-Roth conversion is a 'qualified rollover contribution' under IRC § 408A(e), the funds are indisputably 'rolled into a new account,' and PA's own PIT Guide treats conversions as rollovers. ARGUMENT IT IS COUNTED: DOR's proof standard contemplates a 1099-R that shows a rollover, and a conversion is typically coded 2 or 7 rather than G/H, so the paperwork does not self-evidence the exclusion; the statutory definition in § 6926.1303 contains NO rollover exclusion at all, meaning the carve-out exists only at the instruction level and could be read narrowly as directed at same-character (traditional-to-traditional) rollovers; and DOR reserves 'the right to request additional information or make adjustments to federal data if credits or deductions were taken to reduce income.' I could not resolve this: PA DOR's answer base (revenue-pa.custhelp.com), the natural place for a conversion-specific ruling, returns HTTP 403 to automated fetches. A PA senior near the $48,110 line should not assume conversion dollars are invisible to PTRR.</t>
  </si>
  <si>
    <t>PA-1000 booklet (04-25) Line 6 instructions and non-reportable income list; 53 P.S. § 6926.1303 (no rollover exclusion in statute); cf. IRC § 408A(e)</t>
  </si>
  <si>
    <t>IMPORTANT: Do not include rollovers from Individual  Retirement Accounts and employer pensions. However,  proof must be provided. Proof includes, but is not limited  to, a federal Form 1099-R showing a rollover or other  documentation indicating that the distribution was rolled  into a new account.</t>
  </si>
  <si>
    <t>ptrr-cliff-dollar-cost</t>
  </si>
  <si>
    <t>Crossing $48,110 costs the entire rebate: $380 at the top tier, up to $1,000 at the bottom, and up to $1,500 where the 50% supplement applies.</t>
  </si>
  <si>
    <t>Quantifying the cliff. Because PTRR is a hard cutoff rather than a phase-out, one dollar of excess eligibility income forfeits the whole rebate. Loss by starting tier: a claimant already in the $19,241-$48,110 band loses $380; the $16,041-$19,240 band loses $460; $8,551-$16,040 loses $770; $0-$8,550 loses $1,000. Add the supplemental rebate — 50% of the base — for homeowners at or below $32,070 eligibility income in Philadelphia, Pittsburgh or Scranton, or elsewhere in PA where property taxes exceed 15% of household income: a low-income Philadelphia homeowner at the $1,000 tier is exposed to $1,500. THE MARGINAL-RATE POINT WORTH MAKING: for a claimant at $47,900 of eligibility income, a $300 nontaxable Roth withdrawal that pushes income to $48,200 destroys a $380 rebate — an effective marginal cost exceeding 100% of the withdrawal, on money that carries no income tax at all. ANNUALIZATION RELIEF EXISTS AND IS UNDER-USED: DOR's Schedule G number-of-days method can be replaced by an alternative worksheet where income comes from a one-time event, and DOR names IRA lump sums specifically as a qualifying example — so a large one-off IRA distribution may not have to be counted as if it recurred all year. A worksheet plus an explanation is required, and DOR may demand proof.</t>
  </si>
  <si>
    <t>PA-1000 booklet (04-25) rebate table, supplemental rebate section, and Schedule G / alternative annualization instructions</t>
  </si>
  <si>
    <t>Examples of when the claim would be filed using an alternative method would include instances where there is income from a one-time event such as a  gain on the sale of stock, lump sum payments from an IRA or annuity, an amount is reported as an inheritance, or a  payment is received as a beneficiary on a life insurance  policy.</t>
  </si>
  <si>
    <t>pace-pacenet-income-limits</t>
  </si>
  <si>
    <t>PACE: up to $14,500 single / $17,700 married. PACENET: $14,501-$33,500 single / $17,701-$41,500 married. Age 65+. The $45,000/$55,000 increase was NOT enacted.</t>
  </si>
  <si>
    <t>Verified against the compiled State Lottery Law, because the secondary record on this is actively wrong. PACE: § 502 defines 'Maximum annual income' for PACE as annual income 'which shall not exceed $14,500 in the case of single persons nor $17,700 in the case of the combined annual income of persons married to each other.' PACENET: § 519(b) sets a band of 'not less than $14,500 and not more than $33,500' single and 'not less than $17,700 and not more than $41,500' married, tagged '((b) amended Dec. 22, 2021, P.L.454, No.94)' — i.e. Act 94 of 2021, effective Feb. 21, 2022, is still the operative amendment. THE CORRECTION: numerous sources state PACENET rises to $45,000/$55,000 on July 1, 2026 under SB 731 'signed June 2, 2025.' That is wrong on both counts. June 2, 2025 was the Senate's 50-0 passage; the House amended the bill and passed it 203-0 on Nov. 12, 2025; it became Act 49 of 2025 on Nov. 24, 2025 — and the enacted version amended ONLY § 503(b), the COLA moratorium. The statute I fetched reflects amendments through Act 49 of 2025 and still reads $33,500/$41,500 in § 519(b). The $45,000/$55,000 figures survive only in SB 731 Printer's No. 749 as introduced. pa.gov's PACE page independently confirms the lower figures. Programs are Lottery-funded and administered by the Department of Aging; eligibility uses the previous calendar year's income. Note § 519(c.1): a PACENET claimant not enrolled in Part D owes a monthly premium equal to the regional benchmark premium.</t>
  </si>
  <si>
    <t>72 P.S. § 3761-519(b) and § 3761-502 ('Maximum annual income'), State Lottery Law, as amended through Act 49 of 2025</t>
  </si>
  <si>
    <t>https://www.legis.state.pa.us/WU01/LI/LI/US/HTM/1971/0/0091..HTM</t>
  </si>
  <si>
    <t>(b) PACENET eligibility.--A person with an annual income of not less than $14,500 and not more than $33,500 in the case of a single person and of not less than $17,700 and not more than $41,500 in the case of the combined income of persons married to each other shall be eligible for enhanced pharmaceutical assistance under this section. ... ((b) amended Dec. 22, 2021, P.L.454, No.94)</t>
  </si>
  <si>
    <t>pace-pacenet-income-definition</t>
  </si>
  <si>
    <t>'All income from whatever source derived,' including gross pensions/annuities and ALL Social Security net of Medicare Part B — and the program counts the TAXABLE amount of IRAs.</t>
  </si>
  <si>
    <t>Two layers, and they do not say quite the same thing. STATUTE (72 P.S. § 3761-502, 'Income', def. amended Oct. 29, 2024, P.L.1075, No.118): 'All income from whatever source derived, including, but not limited to, salaries, wages, ... the gross amount of any pensions or annuities, including railroad retirement benefits, all benefits received under the Social Security Act ... net of amounts withheld for Medicare Part B premium payment,' plus state unemployment benefits, government interest, realized capital gains, rentals, workers' compensation, life insurance proceeds beyond the first $10,000 of death benefits, and cash gifts over $300. Excluded: surplus food and in-kind government relief, savings bond principal and accrued interest, property tax rebate, and state veterans' benefits. PROGRAM GUIDANCE (PACE's administrator-run eligibility page): countable income includes 'Gross social security and SSI, excluding medicare premiums' and — critically — 'Taxable amount of annuities and IRAs,' alongside wages, self-employment, interest/dividends/capital gains and net rental income; 'ASSETS are not counted.' TWO CONTRASTS WITH PTRR THAT MATTER: (1) PACE counts ALL Social Security less Medicare Part B, where PTRR counts only 50% — so the same household has a HIGHER income figure for PACE than for PTRR; (2) PACE reaches the 'taxable amount' of IRAs where PTRR reaches the GROSS amount. So a qualified nontaxable Roth distribution appears to be counted by PTRR but NOT by PACE — the reverse of what most readers would guess. Graded medium on the IRA point because the statute says 'gross' pensions/annuities while program guidance says 'taxable amount' of IRAs, and neither text addresses Roth IRAs by name.</t>
  </si>
  <si>
    <t>72 P.S. § 3761-502 ('Income'), State Lottery Law, def. amended Oct. 29, 2024, P.L.1075, No.118</t>
  </si>
  <si>
    <t>"Income." All income from whatever source derived, including, but not limited to, salaries, wages, bonuses, commissions, income from self-employment, alimony, support money, cash public assistance and relief, the gross amount of any pensions or annuities, including railroad retirement benefits, all benefits received under the Social Security Act (49 Stat. 620, 42 U.S.C. § 301 et. seq.) net of amounts withheld for Medicare Part B premium payment</t>
  </si>
  <si>
    <t>pace-roth-conversion-risk</t>
  </si>
  <si>
    <t>A Roth CONVERSION is the PACE danger case: the program counts the taxable amount of IRAs, a conversion is fully taxable federally, and NO rollover exclusion exists in the statute or program guidance.</t>
  </si>
  <si>
    <t>This is the mirror image of the PTRR analysis and nobody connects it to conversions. PACE's countable-income list expressly includes the 'Taxable amount of annuities and IRAs.' A traditional-to-Roth conversion is fully includable in federal gross income, so on the plain wording of the program's own guidance the conversion amount is countable PACE income. Two features sharpen the exposure: (1) unlike PA DOR's PA-1000, NEITHER the State Lottery Law's 'Income' definition NOR the PACE eligibility guidance contains any rollover carve-out — I checked both, and the statute's exclusion list runs to surplus food, savings bonds, the property tax rebate and state veterans' benefits, with nothing about retirement rollovers; and (2) PACE's income test is a hard band, so a single-year conversion can push a PACENET enrollee above $33,500 (single) / $41,500 (married) and out of the program. THE PENNSYLVANIA PARADOX: for a PA resident 59.5+, that same conversion produces ZERO PA personal income tax — PA's PIT Guide treats payments made on or after reaching 59.5 as non-includable, and 'direct rollovers are not taxable.' So the conversion is free of PA tax while being fully visible to PACE. Eligibility runs on 'your previous calendar year's income,' so the hit lands the year after the conversion. Graded medium: the inference is well grounded in the program's 'taxable amount ... IRAs' language and the absence of any rollover exclusion, but no PA Department of Aging document addresses Roth conversions by name, and the statute's 'gross amount of any pensions or annuities' phrasing is in tension with the program page.</t>
  </si>
  <si>
    <t>PACE program income-eligibility guidance (PA Dept. of Aging program administrator); 72 P.S. § 3761-502 ('Income') — no rollover exclusion</t>
  </si>
  <si>
    <t>https://pacecares.primetherapeutics.com/PACE-Income-Eligibility.html</t>
  </si>
  <si>
    <t>Taxable amount of annuities and IRAs</t>
  </si>
  <si>
    <t>pace-cola-moratorium-protects-only-cola</t>
  </si>
  <si>
    <t>Act 49 of 2025 protects PACE/PACENET enrollees whose income exceeds the cap 'due solely to a Social Security cost-of-living adjustment' — through Dec. 31, 2027. A conversion is NOT protected.</t>
  </si>
  <si>
    <t>A sharp and useful limitation. 72 P.S. § 3761-503(b), as amended Nov. 24, 2025, P.L.307, No.49, provides that persons who as of Dec. 31, 2024 were enrolled in PACENET (para. 1) or PACE (para. 2) 'shall remain eligible ... if the maximum income limit is exceeded due solely to a Social Security cost-of-living adjustment,' with para. 3 providing that eligibility under the subsection 'shall expire on December 31, 2027.' READ THE WORD 'SOLELY.' The moratorium is a targeted fix for COLA-driven drift only. An enrollee pushed over the cap by a Roth conversion, an IRA distribution, a capital gain, or any other non-COLA item falls outside it — and worse, an enrollee who has been relying on the COLA grandfather is already sitting at or above the nominal cap, so even a small conversion strips the protection because the excess is then no longer attributable 'solely' to COLA. Two further limits: it protects only those already enrolled as of Dec. 31, 2024 (a new applicant gets no benefit), and it sunsets Dec. 31, 2027. CONTRAST WITH PTRR: the parallel PTRR moratorium at 53 P.S. § 6926.1303 'Income' (3)(ii) expired Dec. 31, 2016 and is dead text — PTRR claimants have no COLA protection at all. Do not describe the two programs as having equivalent safeguards.</t>
  </si>
  <si>
    <t>72 P.S. § 3761-503(b), as amended by Act 49 of 2025 (Nov. 24, 2025, P.L.307)</t>
  </si>
  <si>
    <t>(1) Notwithstanding any other provision of this act to the contrary, persons who, as of December 31, 2024, were enrolled in the PACENET program shall remain eligible for the PACENET program if the maximum income limit is exceeded due solely to a Social Security cost-of-living adjustment. ... (3) Eligibility in the PACE or PACENET program pursuant to this subsection shall expire on December 31, 2027. ((b) amended Nov. 24, 2025, P.L.307, No.49)</t>
  </si>
  <si>
    <t>homestead-farmstead-exclusion-no-income-test</t>
  </si>
  <si>
    <t>NO income test. The Act 1 of 2006 homestead/farmstead exclusion turns purely on owner-occupancy — a Roth conversion cannot affect it.</t>
  </si>
  <si>
    <t>Confirmed as a sourced negative against PA DCED, the state agency administering the program. The Taxpayer Relief Act (Act 1 of Special Session 1 of 2006) directs state property tax reduction allocations to school districts, which apply them as a 'homestead or farmstead exclusion.' DCED describes eligibility purely in occupancy terms — 'Generally, most owner occupied homes and farms are eligible for property tax reduction' — and requires that the dwelling be 'primarily used as the domicile of an owner who is a natural person'; a farmstead requires farm buildings on 'a farm not less than ten contiguous acres' with an owner domiciled there. Nowhere does DCED state or imply an income limit, and none appears in the exclusion provisions. Mechanically, 'the assessed value of each homestead or farmstead is reduced by the same amount before the property tax is computed' — a flat per-property reduction, with the maximum set by 53 Pa.C.S. § 8586 (I did not fetch § 8586, so I state no dollar cap or percentage here). Applications are filed with the county assessment office by March 1. PRACTICAL SIGNIFICANCE: this is the one major PA property-tax benefit a conversion cannot jeopardize, which makes it the useful contrast to PTRR and to the income-tested Philadelphia programs — and it is why 'PA property tax relief' cannot be discussed as a single thing.</t>
  </si>
  <si>
    <t>Taxpayer Relief Act, Act 1 of Special Session 1 of 2006; 53 Pa.C.S. §§ 8581-8586; PA DCED program page</t>
  </si>
  <si>
    <t>https://dced.pa.gov/local-government/property-tax-relief-homestead-exclusion/</t>
  </si>
  <si>
    <t>Generally, most owner occupied homes and farms are eligible for property tax reduction.</t>
  </si>
  <si>
    <t>philadelphia-senior-tax-freeze-limits</t>
  </si>
  <si>
    <t>Philadelphia Senior Citizen Tax Freeze (SCTX): income limit $33,500 single / $41,500 married — deliberately pegged to PACENET. Age 65+ (or 50+ surviving spouse of someone 65+).</t>
  </si>
  <si>
    <t>Same as drafted, with one fix: retroactivity reaches back to any year from 2018 to 2024 (not 2025) — 'If you meet the age, income, and residency qualifications in any year from 2018 to 2024, your application will apply for the first year you were eligible,' with proof of income required for that first eligible year and no refunds of taxes already paid. Everything else verified verbatim: eligibility is 'A person aged 65 years or older, A person who lives in the same household with a spouse who is aged 65 years or older, or A person aged 50 years or older who is a widow of someone who reached the age of 65 before passing away'; 'Eligible applicant(s) will have a total income of: $33,500 or less for a single person, or $41,500 or less for a married couple'; the benefit is that 'the amount of property tax you pay each year will not increase, even if your property assessment or the tax rate changes' (with a decrease passed through if liability falls); deadline September 30 each year; the application (Ver 20250102) shows $33,500/$41,500 for 2022-present and $27,500/$35,500 for 2018-2021, so the cap is not CPI-indexed; and the same application enrolls the applicant in the Homestead Exemption. Drop or soften the automatic-re-enrollment sentence — the City's page does not state it.</t>
  </si>
  <si>
    <t>City of Philadelphia Senior Citizen Tax Freeze Program (SCTX); Philadelphia Dept. of Revenue application (Ver. 20250102)</t>
  </si>
  <si>
    <t>https://www.phila.gov/services/payments-assistance-taxes/payment-plans-and-assistance-programs/income-based-programs-for-residents/apply-for-the-low-income-senior-citizen-real-estate-tax-freeze/</t>
  </si>
  <si>
    <t>If you meet the age, income, and residency qualifications in any year from 2018 to 2024, your application will apply for the first year you were eligible.</t>
  </si>
  <si>
    <t>philadelphia-sctx-income-definition</t>
  </si>
  <si>
    <t>Philadelphia SCTX counts FULL Social Security (less Medicare Part B) and the 'taxable portion of IRAs' — so a Roth CONVERSION counts, but a qualified Roth distribution does not.</t>
  </si>
  <si>
    <t>A third, distinct PA income definition — and the one that matters most by reader volume. The City's application income worksheet lists six lines: 'Social Security Benefits (include SSI, SSD, etc.) Do not include any Medicare Part B premiums'; 'Pensions and other retirement benefits Include railroad benefits, taxable portion of IRAs etc.'; 'Take home pay'; 'Interests, dividends, and capital gains prizes Do not subtract losses'; 'Net rental and business income Do not subtract losses'; and 'Other income Include unemployment compensation, support money'. TWO CONSEQUENCES. (1) Social Security counts in FULL, less only Medicare Part B — no 50% haircut as under PTRR. A senior can therefore clear PTRR's $48,110 and still fail SCTX's $33,500, and the two programs must never be described as sharing a means test. (2) Only the 'taxable portion' of IRAs counts, which cuts precisely opposite to PTRR's gross-amount rule: a qualified nontaxable Roth distribution appears NOT to count for SCTX, while a Roth CONVERSION — fully taxable federally — appears to count in full. That makes a conversion, not a withdrawal, the SCTX threat. Two open points I will not paper over: the worksheet does not say whether 'taxable portion' means federally or PA-taxable (it matters enormously here, since a conversion at 59.5+ is federally taxable but PA-nontaxable), and the City publishes no rollover carve-out at all. Because the City verifies against IRS data (see the clawback cell), the federal figure is the more likely operative one. Graded medium for that reason.</t>
  </si>
  <si>
    <t>Philadelphia Dept. of Revenue, Senior Citizen Tax Freeze application (Ver. 20250102), Annual Household Income worksheet</t>
  </si>
  <si>
    <t>https://www.phila.gov/media/20251203132349/Senior-Citizen-Real-Estate-Tax-Freeze-application-fillable.pdf</t>
  </si>
  <si>
    <t>Pensions and other retirement benefits 
   Include railroad benefits, taxable portion of IRAs etc.</t>
  </si>
  <si>
    <t>philadelphia-sctx-clawback-risk</t>
  </si>
  <si>
    <t>Philadelphia verifies SCTX income against IRS and PA DOR records, and a later finding of ineligibility triggers repayment of all avoided tax plus penalties, interest and additions.</t>
  </si>
  <si>
    <t>An enforcement feature with no PTRR analogue, and the reason a conversion by an SCTX participant is riskier than it looks. The application states: 'The Department of Revenue is authorized to perform an income verification check with the Internal Revenue Service and Pennsylvania Department of Revenue. If at any time during the program the city determines you were not income ineligible, you will be required to pay the taxes which would have been due, plus penalties, interest, and additions.' (The double negative is in the original; the evident meaning is that a determination of ineligibility triggers repayment.) THREE POINTS THAT FOLLOW: (1) 'At any time during the program' means exposure is not limited to the application year — because the freeze persists for as long as the owner remains in the home, and participants are automatically re-enrolled each year without refiling, a participant whose income later rises above the cap can accrue an unrecognized liability across multiple years; (2) verification runs against IRS data, which strengthens the reading that the 'taxable portion of IRAs' means the federally taxable amount — so a Roth conversion would surface on exactly the record the City checks; (3) the amount at risk is not a capped rebate but the entire cumulative difference between frozen and unfrozen bills, plus penalties, interest and additions. Anyone enrolled in SCTX should treat a large conversion as a benefit-eligibility event, not merely a tax event.</t>
  </si>
  <si>
    <t>Philadelphia Dept. of Revenue, Senior Citizen Tax Freeze application (Ver. 20250102), certification section</t>
  </si>
  <si>
    <t>The Department of Revenue is authorized to perform an income verification check with the Internal Revenue Service and Pennsylvania Department of Revenue. If at any time during the program the city determines you were not income ineligible, you will be required to pay the taxes which would have been due, plus penalties, interest, and additions.</t>
  </si>
  <si>
    <t>philadelphia-loop-income-test</t>
  </si>
  <si>
    <t>LOOP is income-tested at 120% of HUD area median income (roughly $103,000 for a one-person household for 2026), but the City publishes NO income definition — conversion impact cannot be verified.</t>
  </si>
  <si>
    <t>Philadelphia's Longtime Owner Occupants Program caps the assessment of long-tenured owners hit by assessment spikes. Non-income criteria are clear: 'Have been living in your home for at least 10 years'; the property assessment must have increased 50% from last year or 75% over five years; and the owner must be current on taxes or in an OOPA or installment plan. Applications for 2026 are 'due by September 30, 2026.' Higher caps (150% AMI) apply to households enrolled before 2023. TWO REASONS FOR CAUTION. (1) The income DEFINITION is not published — the City says only 'You must submit proof of income with your application,' with no statement of whether retirement distributions, Social Security, nontaxable income, or rollovers count. So unlike SCTX (taxable portion of IRAs) and PTRR (gross IRA distributions), there is no basis to state whether a Roth conversion or distribution counts. That is a real gap, not an oversight on my part, and it should be reported as such. (2) The two phila.gov pages I fetched DISAGREE on the family-size-1 cap: the June 30, 2026 announcement shows $103,350 while the LOOP program page shows $103,050. Do not publish a precise LOOP dollar figure without re-verifying against the City's current income-limits table. Because the caps sit near $103,000 — roughly triple the SCTX cap — LOOP is far less likely than SCTX or PTRR to be tripped by a retiree's conversion, which is the practically useful takeaway.</t>
  </si>
  <si>
    <t>City of Philadelphia Longtime Owner Occupants Program (LOOP); 2026 income caps set by reference to HUD area median income</t>
  </si>
  <si>
    <t>https://www.phila.gov/services/payments-assistance-taxes/payment-plans-and-assistance-programs/income-based-programs-for-residents/apply-for-the-longtime-owner-occupants-program-loop/</t>
  </si>
  <si>
    <t>Have been living in your home for at least 10 years</t>
  </si>
  <si>
    <t>philadelphia-homestead-exemption-no-income-test</t>
  </si>
  <si>
    <t>Philadelphia Homestead Exemption: $100,000 assessed-value reduction, up to about $1,399/year — NO income test, so a conversion cannot affect it.</t>
  </si>
  <si>
    <t>The counterweight to Philadelphia's income-tested programs, and the reason a conversion never costs a Philadelphia homeowner everything. 'The property's assessed value is reduced by $100,000,' and 'Starting in 2025, most homeowners save up to $1,399 a year on their Real Estate Tax bill' (reflecting the city's roughly 1.3998% combined rate). Eligibility is occupancy-only: 'You can get this exemption for a property you own and live in. You are still eligible if you have a mortgage, even if you are a new homeowner, or are delinquent on your taxes.' No income requirement appears anywhere on the City's page — even tax delinquency does not disqualify. Final application deadline is December 1 each year, and once granted it carries forward without reapplication unless the deed changes. TWO USEFUL POINTS: (1) at about $1,399/year this exemption is worth more annually than the maximum PTRR rebate ($1,000 base), so a Philadelphia senior who loses PTRR to a conversion still keeps the larger of the two benefits; (2) the SCTX application doubles as a Homestead application — 'The Department of Revenue will also use this application to enroll you in the Homestead Exemption program if you do not already have it' — so a senior who becomes income-ineligible for the SCTX freeze retains Homestead, and the two should be presented as separable rather than as a single package.</t>
  </si>
  <si>
    <t>City of Philadelphia Homestead Exemption (Real Estate Tax); 53 Pa.C.S. ch. 85 subch. F</t>
  </si>
  <si>
    <t>https://www.phila.gov/services/payments-assistance-taxes/taxes/property-and-real-estate-taxes/get-real-estate-tax-relief/get-the-homestead-exemption/</t>
  </si>
  <si>
    <t>The property's assessed value is reduced by $100,000.</t>
  </si>
  <si>
    <t>medicaid-no-income-cap-no-qit</t>
  </si>
  <si>
    <t>PA is structurally DIFFERENT from FL and TX: it is a medically-needy / spend-down state with no hard income cap for long-term-care MA. A Qualified Income (Miller) Trust is NOT the PA mechanism.</t>
  </si>
  <si>
    <t>Correcting a very common cross-state error. Florida and Texas are income-cap states: income above 300% of the federal benefit rate is an absolute bar, curable only by diverting the excess into a Qualified Income Trust. Pennsylvania does not work that way. PA DHS describes two routes. Non-money-payment (NMP): 'For non-money payment (NMP) categories, the limit is 300 percent of the federal benefit rate (FBR) ... For 2026, the individual income limit is $2,982.' But exceeding that figure is NOT disqualifying, because DHS then applies a deduction: 'If your income exceeds 300 percent of the FBR limit, the anticipated cost of long-term care facility services for a 6-month period is an allowable medical expense deduction to reduce monthly income.' Since nursing-facility cost virtually always exceeds income, that deduction absorbs the excess. Medically-needy-only (MNO) provides the parallel route: 'For medically needy only (MNO) categories, the limit is $2,550 (semi-annual net income),' with eligibility established by incurring medical expenses over a six-month budget period under 55 Pa. Code ch. 181. NET EFFECT: PA has no income level at which a long-term-care MA applicant is categorically ineligible, and therefore no need for a Miller trust — a PA applicant's income instead flows to the facility as patient-pay liability. Do not import Miller-trust advice from FL/TX pages into PA content. Rules and eligibility mechanics only — this is not planning advice.</t>
  </si>
  <si>
    <t>PA DHS, MA and payment of Long-Term Care; 55 Pa. Code ch. 181 (income provisions for NMP-MA and MNO-MA), incl. § 181.14</t>
  </si>
  <si>
    <t>https://www.pa.gov/agencies/dhs/resources/aging-physical-disabilities/medicaid-payment-long-term-care</t>
  </si>
  <si>
    <t>If your income exceeds 300 percent of the FBR limit, the anticipated cost of long-term care facility services for a 6-month period is an allowable medical expense deduction to reduce monthly income.</t>
  </si>
  <si>
    <t>medicaid-resource-limits-2026</t>
  </si>
  <si>
    <t>2026 single-applicant resource limit: $2,000 plus a $6,000 disregard (effectively $8,000) if income is at or below $2,982/month; $2,400 if income exceeds it. MNO-MA: $2,400 one person / $3,200 two.</t>
  </si>
  <si>
    <t>Two tiers, keyed counter-intuitively to income. PA DHS: 'If your income is below or equal to 300 percent of the FBR (currently $2,982), the resource limit is $2,000 with an additional $6,000 resource disregard' — an effective $8,000 — and 'If your income is above 300 percent of the FBR (currently $2,982), the resource limit is $2,400.' So a higher-income applicant faces a LOWER resource ceiling, which surprises people. These reconcile with the underlying regulation: 55 Pa. Code ch. 178 Appendix A sets NMP-MA limits for the Aged, Blind and Disabled category at '$2,000' for one person and '$3,000' for two, and MNO-MA limits at 'One person $2,400 / Two persons $3,200 / Each additional person $300.' The $6,000 disregard is administrative overlay on the $2,000 regulatory figure. Note that Appendix A's dollar figures date to a 1988 amendment (effective Jan. 31, 1989) and are NOT indexed — PA's MA resource limits have been nominally frozen for over three decades, so the constraint tightens in real terms every year. The $2,982 figure is 300% of the 2026 federal benefit rate and does change annually. For the purposes of this domain the key point is that these are RESOURCE tests, so a Roth conversion — which moves assets between accounts without changing total resources — does not itself alter resource eligibility, though it can consume resources via the tax paid.</t>
  </si>
  <si>
    <t>55 Pa. Code ch. 178 Appendix A (NMP-MA and MNO-MA resource limits); PA DHS long-term-care MA page (2026 figures)</t>
  </si>
  <si>
    <t>https://www.pacodeandbulletin.gov/secure/pacode/data/055/chapter178/055_0178.pdf</t>
  </si>
  <si>
    <t>MNO-MA RESOURCE LIMITS The resource limits against which nonexcluded resources are considered for MNO-MA persons, whether institutionalized or noninstitutionalized, are: One person $2,400 Two persons $3,200 Each additional person $300</t>
  </si>
  <si>
    <t>medicaid-ira-roth-countable-resource</t>
  </si>
  <si>
    <t>An applicant's own IRA or Roth IRA IS a countable resource in PA. There is no 'payout status' exclusion — and for a Roth, no lifetime RMDs means nothing establishes payout status anyway.</t>
  </si>
  <si>
    <t>Keep the core, fix the citation and narrow the spousal claim. 55 Pa. Code § 178.4(b) sets the default: 'Resources are counted in determining resource eligibility for MA, unless specifically excluded in this chapter.' Chapter 178's exclusion list (§§ 178.61—178.84) covers the home, business property, household goods, a vehicle, life insurance, burial spaces and reserves, disaster relief, German reparations, Japanese-American and Aleutian restitution and Agent Orange payments — and nothing for retirement accounts. In fact the ONLY appearance of 'IRA', 'pension' or 'Keogh' anywhere in Chapter 178 is the deeming provision at § 178.91(e) (NOT § 178.83(e), which is Agent Orange settlement payments — correct this citation, including in the domain notes). An IRA also fits the § 178.2 definition of 'Liquid resources--Resources that are in cash or financial instruments which can normally be converted to cash', and PA DHS lists 'IRA and Keogh accounts' among counted resources. THE SPOUSAL PROTECTION IS NARROWER THAN IT LOOKS: § 178.91(e) provides that 'The deeming of resources does not apply to pension funds owned by an ineligible spouse', defined to include 'an individual retirement account—IRA—or Keogh Account'. But deeming is the SSI-style rule for couples sharing a household, and § 178.91(f) switches it off entirely when one spouse is institutionalized. In the nursing-home fact pattern the spousal-impoverishment provisions govern instead: § 178.124(a)(1) totals the couple's countable verified resources at application, and § 178.122(d) limits the exclusions available in that computation to §§ 178.61—178.81, which do not include § 178.91. So the community spouse's IRA is NOT excluded from the couple's countable resources for the spousal-share snapshot or the initial eligibility determination — § 178.121(h) only stops deeming beginning the month after that determination. Do not present this as a favourable PA asymmetry. THE ROTH WRINKLE IS UNCHANGED: PA has no payout-status exclusion at all, so a Roth's lack of lifetime RMDs (and Roth 401(k)s losing theirs under SECURE 2.0 § 325 effective 2024) is moot in PA — but flag it so readers do not carry a payout-status assumption in from another state. Rules only, not planning advice.</t>
  </si>
  <si>
    <t>55 Pa. Code §§ 178.4(b), 178.2 ('Liquid resources'), 178.83(e); PA DHS long-term-care MA page</t>
  </si>
  <si>
    <t>(d) Resources that are excluded in determining the total countable resources of the couple are specified in §§ 178.61—178.81 (relating to resource exclusions for the aged, blind and disabled categories of MA).</t>
  </si>
  <si>
    <t>medicaid-community-spouse-resource-allowance-2026</t>
  </si>
  <si>
    <t>2026 CSRA: one-half of the couple's countable resources, floor $32,532, ceiling $162,660. The 2026 MMMNA was NOT verifiable from a primary PA source in this pass.</t>
  </si>
  <si>
    <t>CSRA is solid: PA DHS states 'The spousal share is one-half of the couple's total countable resources, but no less than $32,532 (for 2026) and no more than $162,660 (for 2026).' PA uses the standard one-half-with-floor-and-ceiling formula (not the 100%-to-the-cap approach some states elect), with the snapshot taken at the start of the continuous institutionalization period; see 55 Pa. Code §§ 178.121-178.126 on determining the spousal share and the institutionalized spouse's resource eligibility. Read together with § 178.83(e), the community spouse's own IRA sits outside the deeming rules while remaining relevant to the countable-resource snapshot — an interaction worth flagging but not resolving here. MMMNA — DELIBERATE NON-ANSWER: the DHS page acknowledges that 'the community spouse may be eligible for a community spouse monthly maintenance needs allowance (CSMMNA)' but publishes no 2026 dollar figure, and medicaid.gov's spousal-impoverishment standards page (the federal source of record, since MMMNA floors and the maximum are set federally and adjusted each July 1) returns HTTP 403 to automated fetches. Secondary sources I encountered disagreed — $2,555 vs $2,705, with a maximum of $4,066.50 — which is exactly the kind of conflict that should not be resolved by picking one. Reporting the CSRA as verified and the MMMNA as unverified rather than filling the cell from a law-firm chart. Anyone needing the MMMNA should read the current CMS spousal impoverishment standards directly.</t>
  </si>
  <si>
    <t>PA DHS, MA and payment of Long-Term Care (2026 figures); 55 Pa. Code §§ 178.121-178.126; MCCA of 1988</t>
  </si>
  <si>
    <t>The spousal share is one-half of the couple's total countable resources, but no less than $32,532 (for 2026) and no more than $162,660 (for 2026).</t>
  </si>
  <si>
    <t>liheap-income-cliff</t>
  </si>
  <si>
    <t>LIHEAP (2025-26 season): 150% of federal poverty guidelines — about $23,940 for one person. The regulation EXPRESSLY counts 'Funds withdrawn from Individual Retirement Accounts' as unearned income.</t>
  </si>
  <si>
    <t>A second income cliff that expressly names IRAs, which almost no retirement content connects to conversions. PA's approved LIHEAP State Plan sets an 'Income limit of 150 percent of the Federal Poverty Income Guidelines (FPIG) for the cash and crisis components,' with benefits from $200 to $1,000; the 2025-26 season ran from Nov. 3, 2025 (cash component opening) with the application period extended to May 8, 2026. THE KEY PROVISION: the plan's income rules list among unearned income '(xi) Funds withdrawn from Individual Retirement Accounts, Certificates of Deposit and proceeds from the sale of stock certificates,' alongside pensions, Social Security benefits, interest and dividends. Eligibility runs on GROSS annual income, and I read the exclusions section (§ 601.84) in full: it excludes educational assistance, SNAP, USDA commodities, Medicare premiums deducted from Social Security, PTRR rebates and several volunteer stipends — but contains NO exclusion for retirement rollovers or conversions. So on the plain text, funds withdrawn from a traditional IRA to fund a conversion appear countable. ONE GENUINE MITIGATION, and it is unusual: the applicant elects the measurement window — 'The applicant may choose whether the time period to be used in determining gross annual income shall be the 12 months or the calendar month prior to the month of application' — so an applicant may select a single clean month rather than a 12-month period containing a conversion. Graded medium: the regulation names IRA withdrawals expressly and provides no rollover carve-out, but it does not address whether a direct trustee-to-trustee conversion constitutes 'funds withdrawn.'</t>
  </si>
  <si>
    <t>Commonwealth of PA FY2026 LIHEAP State Plan, §§ 601.82(4)(xi), 601.83, 601.84; 55 Pa. Code ch. 601</t>
  </si>
  <si>
    <t>https://www.pa.gov/content/dam/copapwp-pagov/en/dhs/documents/services/assistance/documents/heating-assistance_liheap/2026-liheap-state-plan.pdf</t>
  </si>
  <si>
    <t>(xi) Funds withdrawn from Individual Retirement Accounts, Certificates of Deposit and proceeds from the sale of stock certificates.</t>
  </si>
  <si>
    <t>pa-pit-conversion-tax-free-asymmetry</t>
  </si>
  <si>
    <t>The PA paradox: a traditional-to-Roth conversion costs ZERO Pennsylvania income tax at ANY age — yet the same dollars can cost PACE, Philadelphia SCTX or LIHEAP eligibility.</t>
  </si>
  <si>
    <t>PA gives conversions their own rule, and it is not age-gated. PA DOR's answer base, updated 03/10/2026, states: 'The conversion of a traditional IRA to a Roth IRA is generally not taxable. That is, monies transferred from a traditional IRA to a Roth IRA via conversion (whether by a trustee-to-trustee transfer or a roll-over within 60 days) are generally not subject to Pennsylvania personal income tax. However, any amounts transferred from the traditional IRA that are not put into the Roth IRA, be it by federal income tax withholding or otherwise, are subject to Pennsylvania personal income tax. In such a situation, basis is allocated pro-rata between the taxable distribution and the non-taxable conversion.' So the ONE way a PA resident owes PA tax on a conversion is leakage — dollars that leave the traditional IRA and never land in the Roth, most commonly federal withholding not replaced out of pocket. DELETE the claim that a sub-59½ conversion is taxed under cost recovery; cost recovery governs ordinary early DISTRIBUTIONS, not conversions. The PA PIT Guide (DSM-12, 08-2025) supplies the belt-and-braces route for the typical candidate: amounts withdrawn from an IRA are includable 'except - Payments, including lump sum distributions, made on or after retirement and reaching the age of 59½ years', and for an IRA the Guide defines the qualifying retirement age as 'the period after which a distribution will not be subject to penalty for early withdrawal for Federal Income tax purposes (such as age 59½, death, disability)' — so 59½ alone satisfies it. The Guide also treats Roth IRAs as 'eligible Pennsylvania retirement plans', says code G 'Under PA PIT law, direct rollovers are not taxable', and says a code T Roth distribution 'is not taxable if you are at least 59½'. Keep the cell's honest caveat that the Guide's rollover exception is written for transfers 'where the transferred amounts are not includable in income for federal income tax purposes' — which does not literally describe a federally taxable conversion — but note that DOR resolves the tension in the taxpayer's favour by answering the conversion question directly. THE ASYMMETRY THAT MATTERS IS UNCHANGED AND NOW SHARPER: because PA extracts no tax on a conversion at any age, there is no state tax brake at all, while PTRR (gross IRA distributions; conversion treatment unsettled), PACE (taxable amount of IRAs, no rollover exclusion), Philadelphia SCTX (taxable portion of IRAs, with IRS-matched clawback) and LIHEAP (IRA withdrawals expressly counted) all keep score on definitions that ignore PA taxability.</t>
  </si>
  <si>
    <t>PA Personal Income Tax Guide, Gross Compensation ch., DSM-12 (08-2025), IRA table and Form 1099-R reconciliation (Box 7 codes G, H, J, T)</t>
  </si>
  <si>
    <t>https://revenue-pa.custhelp.com/app/answers/detail/a_id/274/</t>
  </si>
  <si>
    <t>The conversion of a traditional IRA to a Roth IRA is generally not taxable.  That is, monies transferred from a traditional IRA to a Roth IRA via conversion (whether by a trustee-to-trustee transfer or a roll-over within 60 days) are generally not subject to Pennsylvania personal income tax.  However, any amounts transferred from the traditional IRA that are not put into the Roth IRA, be it by federal income tax withholding or otherwise, are subject to Pennsylvania personal income tax.  In such a situation, basis is allocated pro-rata between the taxable distribution and the non-taxable conversion.</t>
  </si>
  <si>
    <t>residency-moving</t>
  </si>
  <si>
    <t>taxes-roth-conversion-resident</t>
  </si>
  <si>
    <t>No PA tax on a Roth conversion — the converted amount is excluded at any age, provided 100% of it lands in the Roth</t>
  </si>
  <si>
    <t>This is the central PA fact and it inverts the whole domain. PA levies a 3.07% flat personal income tax, but it does not tax the amount converted from a traditional IRA to a Roth IRA. The 2025 PA-40 instructions (booklet PA-40 IN 04-25, p.12) state the rule at form level under the heading "Roth IRA Rollover": no PA tax on the difference between the amount distributed and your previous contributions if the entire withdrawal went trustee-to-trustee to the Roth, or if you reinvested the entire (100 percent) amount within 60 days. There is no age condition on this rule — it is not limited to those 59½ and over. The DOR answer base says the same and is current (originally published 12/03/2002, updated 03/10/2026): "The conversion of a traditional IRA to a Roth IRA is generally not taxable." Mechanism: PA taxes money that leaves the retirement system, not money that moves within it. NOTE a literal tension with PIT Bulletin 2008-01: §11.2 says "The conversion of an individual retirement plan (other than a Roth IRA) to a Roth IRA shall be treated as a distribution," and §8's transfer exception reaches only transfers "not included in income for Federal income tax purposes" — which a conversion is not. Read strictly, the bulletin would tax a sub-59½ conversion under the cost recovery method. The PA-40 instructions and the DOR answer base are the operative and more recent statements and both say it is nontaxable; cite the PA-40 instruction.</t>
  </si>
  <si>
    <t>2025 PA-40 instructions (PA-40 IN 04-25) p.12, "Roth IRA Rollover"; PA DOR Answer ID 274 (updated 03/10/2026); PA PIT Bulletin 2008-01</t>
  </si>
  <si>
    <t>You do not have to pay PA tax on the difference between the amount distributed from your traditional IRA and your previous contributions: 1. If you rolled over the entire withdrawal directly (trustee to trustee) from the traditional IRA to the Roth IRA; or 2. If you withdrew from the traditional IRA and within 60 days invested the entire (100 percent) amount you received into a Roth IRA.</t>
  </si>
  <si>
    <t>worked-example-100k-conversion-pa</t>
  </si>
  <si>
    <t>PA: $0 on a $100,000 conversion — versus CA $9,300, NYC $11,949, NJ $6,370, TX $0, FL $0</t>
  </si>
  <si>
    <t>Worked-example inputs for the series' standard fact pattern (single filer, roughly $160,000 of other taxable income, $100,000 converted). The Pennsylvania figure is $0. It is NOT 3.07% of $100,000 = $3,070 (PA excludes the converted amount, so the flat rate never attaches), and it is NOT $0-because-PA-has-no-income-tax (PA does have one, levied at 3.07% on eight enumerated classes of income). PA has no standard deduction and no personal exemption, so there are no bracket or phase-out interactions to model — the conversion simply does not enter PA taxable income. PA therefore sits alongside Texas and Florida on this row of the comparison table despite being an income-tax state, which is the most counter-intuitive cell in the series. The only condition: the full $100,000 must reach the Roth (see the withholding-leakage cell). Carried forward as given and previously verified: CA $9,300 (flat 9.3% marginal bracket); NYC $11,949 (NYS $8,073 including the Tax Law §601(d-5) supplemental tax, plus NYC $3,876) — do not use the superseded $10,200 NYC figure, which omitted the recapture; TX $0; FL $0. NJ $6,370 is derived in the NJ cell.</t>
  </si>
  <si>
    <t>72 P.S. §7302 (3.07% rate); 2025 PA-40 instructions p.12 (conversion excluded); PA DOR Answer ID 274</t>
  </si>
  <si>
    <t>Pennsylvania personal income tax is levied at the rate of 3.07 percent against taxable income of resident and nonresident individuals, estates, trusts, partnerships, S corporations, business trusts and limited liability companies not federally taxed as corporations.</t>
  </si>
  <si>
    <t>conversion-withholding-leakage-trap</t>
  </si>
  <si>
    <t>The one way a PA resident owes tax on a conversion: federal tax withheld from the IRA and not replaced into the Roth out of pocket</t>
  </si>
  <si>
    <t>This is the sharp edge on PA's otherwise clean $0. If federal income tax is withheld from the distribution, the withheld amount never reaches the Roth, so it is not part of the nontaxable conversion — it is a distribution. The 2025 PA-40 instructions carry an explicit CAUTION: the withheld amount "must also be reimbursed into the new IRA account" from other funds for the rollover to be fully nontaxable for PA purposes. The DOR answer base adds the allocation mechanics: "any amounts transferred from the traditional IRA that are not put into the Roth IRA, be it by federal income tax withholding or otherwise, are subject to Pennsylvania personal income tax. In such a situation, basis is allocated pro-rata between the taxable distribution and the non-taxable conversion. If there is a partial rollover/conversion, the basis in the traditional IRA must be allocated pro-rata between the traditional IRA and the Roth IRA." Practical sizing: on a $100,000 conversion with 20% federal withholding taken from the IRA and not replaced, $20,000 is a PA-taxable distribution reduced by pro-rata PA basis — at most $614 at 3.07%. BUT this only bites someone under 59½: the PA-40 instructions provide that IRA distributions are not taxable if "Received, including lump sum distributions, on or after reaching the age of 59½." So for a converter aged 59½ or over the leakage is exempt too, and PA tax is $0 either way. Reader takeaway: elect zero withholding and pay the federal tax from outside funds — good federal practice anyway, and in PA it is also the difference between $0 and a small state bill if you are under 59½.</t>
  </si>
  <si>
    <t>2025 PA-40 instructions p.12 CAUTION; PA DOR Answer ID 274 (pro-rata basis allocation); PA PIT Bulletin 2008-01 §8 (age 59½ exception)</t>
  </si>
  <si>
    <t>taxes-ira-and-roth-distributions</t>
  </si>
  <si>
    <t>IRA and Roth distributions are PA-exempt at 59½+; before 59½ they are taxable only above previously-taxed contributions (cost recovery), with no federal-style exceptions</t>
  </si>
  <si>
    <t>PA treats both traditional IRAs and Roth IRAs as "eligible Pennsylvania retirement plans." Distributions on or after age 59½, and distributions to an estate or designated beneficiary on death, are not taxable. Before 59½, distributions are taxable only to the extent they exceed previous contributions, using the cost recovery method — contributions come out first, tax-free. Two PA-specific divergences from federal law matter: (1) PA has no analogue to the federal §72(t) exception list, so a substantially-equal-periodic-payment series or a first-time-homebuyer withdrawal that escapes the federal 10% penalty is still PA-taxable if taken before 59½; (2) PA's retirement-age concept for a non-employer plan such as an IRA is defined by reference to the federal penalty rules — the PIT Guide states the qualifying retirement age "is the period after which a distribution will not be subject to penalty for early withdrawal for Federal Income tax purposes (such as age 59½, death, disability)." Because the Roth conversion itself is excluded (separate cell), this distribution regime is what governs later withdrawals from the Roth, not the conversion.</t>
  </si>
  <si>
    <t>2025 PA-40 instructions p.12, "Individual Retirement Accounts"; PA PIT Bulletin 2008-01 §§8-9; 61 Pa. Code §101.6(c)(8)(iii)(A)</t>
  </si>
  <si>
    <t>Distributions from an IRA, including a federal Roth IRA, are taxable to the extent the distribution exceeds your previous contributions. Distributions you receive after retiring but before age 591/2 are taxable even if you receive substantially equal payments, and you do not pay the federal penalty for an early withdrawal. PA law does not have any exceptions similar to the federal exceptions for withdrawal before age 591/2.</t>
  </si>
  <si>
    <t>residency-domicile-test</t>
  </si>
  <si>
    <t>Domicile = permanent abode you intend to return to; one at a time; changed only by intent plus physical presence, on a ~26-factor "greatest connections" test</t>
  </si>
  <si>
    <t>PA defines domicile as "the place at which an individual maintains his/her permanent abode and to which he/she intends to return whenever absent." A person has exactly one domicile at a time. To change it, the DOR requires three things: evidence of definite intention to stop treating the former domicile as the primary base of operations; evidence of definite intention to make the new location the primary base of operations; and evidence of physical presence and abode in the new location. If all three are met, the change dates from the first day of physical presence in the new location. Where two permanent abodes exist, domicile turns on which place has "the greatest connections" for the taxable year plus intent, assessed against a published list of roughly 26 factors — including where the person spends the greatest amount of time, supports a spouse and children, purchases the necessities of life, keeps doctors/lawyers/accountants, houses pets, banks actively, worships, keeps works of art and heirlooms, is employed, owns year-round real estate, holds a driver's license and vehicle registration, declares residency for hunting/fishing licenses and school tuition, receives mail, records an address on insurance policies, deeds, mortgages, leases and passports, keeps safe deposit boxes, owns a cemetery plot, claims a homestead exemption, and registers to vote. The regulation cautions that voter registration "is important but not necessarily conclusive, especially if the facts indicate that he did this merely to escape taxation in some other place" — i.e., a paper-thin move is visible as such.</t>
  </si>
  <si>
    <t>61 Pa. Code §101.3(b), (d); 72 P.S. §7301(p); PA DOR "Determining Residency"</t>
  </si>
  <si>
    <t>https://www.pacodeandbulletin.gov/Display/pacode?file=/secure/pacode/data/061/chapter101/s101.3.html&amp;d=reduce</t>
  </si>
  <si>
    <t>A domicile, once established, continues until the individual in question moves to a new location with the bona fide intention of making his fixed and permanent home there. No change of domicile results from a removal to a new location if the intention is to remain there only for a limited time; this rule applies even though the individual may have sold or disposed of his former home.</t>
  </si>
  <si>
    <t>residency-statutory-183-day-test</t>
  </si>
  <si>
    <t>Statutory resident = permanent place of abode in PA + more than 183 days in PA, even if domiciled elsewhere — but a camp or cottage used only for vacations is not a "permanent place of abode"</t>
  </si>
  <si>
    <t>Keep the two-track structure and the verified source quote unchanged. Fix the abode discussion. The cell's exclusion list (fixed/limited-period abodes, barracks, bachelor officers' quarters, quarters on ships, employer-provided accommodations for a definite period, college dormitories) is the PIT Guide's list and is incomplete: 61 Pa. Code 101.1 adds the carve-out that matters most to this page's audience — "a mere camp or cottage, which is used only for vacations, is not a permanent place of abode." Add it, and drop the inference that "a PA vacation-adjacent property that qualifies as permanent plus heavy day counts is enough." Also narrow the New York contrast: NY's own rules exclude the same thing ("A structure that is not suitable for year-round use and that you use only for vacations is not a permanent place of abode"), so the genuine PA/NY asymmetry is only that NY additionally requires the abode be maintained "for substantially all of the taxable year" while PA does not. What PA does allow, per the DOR's own worked example, is a genuine year-round second home: the Department describes "a retired couple with a permanent summer home inside Pennsylvania and a permanent winter home outside of Pennsylvania" as having to pick one domicile — so a substantial, indefinitely maintained summer house can be a permanent abode, while a seasonal camp or cottage cannot.</t>
  </si>
  <si>
    <t>72 P.S. §7301(p); 61 Pa. Code §101.3(a); PA PIT Guide, Brief Overview and Filing Requirements</t>
  </si>
  <si>
    <t>https://www.pacodeandbulletin.gov/Display/pacode?file=/secure/pacode/data/061/chapter101/s101.1.html&amp;d=reduce</t>
  </si>
  <si>
    <t>Permanent place of abode—A dwelling place maintained by the taxpayer, whether or not owned by him. This term generally includes a dwelling place owned or leased by the taxpayer's spouse. However, a mere camp or cottage, which is used only for vacations, is not a permanent place of abode.</t>
  </si>
  <si>
    <t>residency-partial-day-counting</t>
  </si>
  <si>
    <t>Any part of a calendar day in PA counts as a PA day (regulation), with a narrow travel-through exception — despite DOR prose framing the count as "midnight to midnight"</t>
  </si>
  <si>
    <t>The operative day-counting rule is 61 Pa. Code §101.5(a): presence in PA for any part of a calendar day is a day spent in PA. Two carve-outs: presence solely to board a plane, ship, train or bus for travel to a destination outside PA, and presence while traveling by motor, plane or train through PA to a destination outside PA. FLAG A DISCREPANCY IN PA'S OWN MATERIALS: both the DOR residency brochure and the PIT Guide describe the count as "midnight to midnight" — the brochure says a person is a statutory resident unless "the person spends more than 181 days (midnight to midnight) of the tax year outside PA." The regulation, which has the force of law, counts partial days IN PA. Read together coherently: the unit of measure is the calendar day, and any part of a day physically in PA taints that whole day as a PA day — so escaping statutory residency requires roughly 182 or more days spent entirely outside PA, not merely a majority of nights. Advise readers to plan against the regulation, not the brochure prose. Same direction of travel as New York's rule, which is explicit that "Any part of a day is a day for this purpose," so a cross-border commuter or seasonal resident cannot rely on partial days being free in either state.</t>
  </si>
  <si>
    <t>61 Pa. Code §101.5(a); cf. PA DOR "Determining Residency" and PA PIT Guide ("midnight to midnight")</t>
  </si>
  <si>
    <t>https://www.pacodeandbulletin.gov/Display/pacode?file=/secure/pacode/data/061/chapter101/s101.5.html&amp;d=reduce</t>
  </si>
  <si>
    <t>In counting the number of days spent within and without this Commonwealth, presence within this Commonwealth for any part of a calendar day constitutes a day spent within this Commonwealth, except that the presence within this Commonwealth may be disregarded if it is solely for the purpose of boarding a plane, ship, train or bus for travel to a destination outside of this Commonwealth, or while traveling by motor, plane, or train through the Commonwealth to a destination outside this Commonwealth.</t>
  </si>
  <si>
    <t>residency-special-rules-30-day-335-day</t>
  </si>
  <si>
    <t>PA has a 30-day rule and a 335-day foreign-abode rule — but no 548-day rule; the 548-day rule is New York's</t>
  </si>
  <si>
    <t>Correcting a likely cross-state confusion: the 548-day rule belongs to New York (Tax Law §605(b)(1)(A)(ii) Group B — at least 450 days in a foreign country during a 548-consecutive-day period, with the taxpayer, spouse and minor children in NY for 90 days or less). PA has no equivalent. PA's own special rules are: (1) a 30-day rule in the resident definition — a PA domiciliary is not a resident individual if he maintains no permanent place of abode in PA, does maintain a permanent place of abode elsewhere, and spends in the aggregate not more than 30 days of the taxable year in PA; and (2) a 335-day foreign rule — a PA domiciliary who also maintains a permanent abode in a foreign country is a PA nonresident if absent from PA for more than 335 complete calendar days of the tax year, maintains a permanent place of abode elsewhere for the entire year, and maintains no permanent place of abode in PA at any time during the year. Note the asymmetry between the two PA rules: the 30-day rule uses aggregate days present (and, via §101.5(a), partial days count), while the 335-day rule requires complete calendar days of absence.</t>
  </si>
  <si>
    <t>72 P.S. §7301(p) (30-day rule); PA DOR "Determining Residency" (335-day foreign rule); cf. NY Tax Law §605(b)(1)(A)(ii) (548-day rule)</t>
  </si>
  <si>
    <t>https://www.pa.gov/agencies/revenue/resources/tax-types-and-information/personal-income-tax/determining-residency</t>
  </si>
  <si>
    <t>The individual is absent from PA for more than 335 complete calendar days of the tax year; The individual maintains a permanent place of abode elsewhere during the entire tax year; and The individual maintains no permanent place of abode in PA at any time during the tax year.</t>
  </si>
  <si>
    <t>residency-burden-of-proof-and-audit-posture</t>
  </si>
  <si>
    <t>Burden is on the taxpayer asserting a change of domicile; statutory-residency claimants must keep day-count records for DOR examination — but PA publishes no departure-audit manual</t>
  </si>
  <si>
    <t>Two enforcement hooks, both in regulation. First, burden: 61 Pa. Code §101.3(b) places the burden on the person asserting the change of domicile, gives the taxpayer's declarations "due weight" but treats them as non-conclusive if contradicted by conduct, and singles out voter registration done "merely to escape taxation in some other place." Second, records: 61 Pa. Code §101.5(b) affirmatively requires a non-domiciliary who maintains a permanent place of abode in PA and claims nonresident status to keep and have available for DOR examination adequate records substantiating 183 or fewer PA days. That is a documentation duty, not merely a defensive posture — build the day log contemporaneously. HONEST LIMIT ON AUDIT POSTURE: I could locate no published PA equivalent to New York's Nonresident Audit Guidelines — no DOR residency-audit manual, no stated departure-audit program, no published clear-and-convincing evidentiary standard. PA's posture is therefore best described as regulation-driven rather than program-driven, and materially less aggressive and less documented than New York's. Contrast for readers leaving NY for PA: NY's guidelines require "clear and convincing" evidence to prove a change of domicile away from NY, so the exit audit risk in that direction sits with the origin state, not PA.</t>
  </si>
  <si>
    <t>61 Pa. Code §101.5(b); 61 Pa. Code §101.3(b)</t>
  </si>
  <si>
    <t>An individual domiciled outside this Commonwealth who maintains a permanent place of abode within this Commonwealth during any taxable year and claims to be a nonresident shall keep and have available for examination by the Department adequate records to substantiate the fact that he did not spend more than 183 days of the taxable year within this Commonwealth.</t>
  </si>
  <si>
    <t>part-year-conversion-allocation</t>
  </si>
  <si>
    <t>Received-while-resident, all-or-nothing — no proration, no accrual; one PA-40 with the (P) oval. But because PA excludes conversions anyway, the move-year timing question is purely an origin-state question</t>
  </si>
  <si>
    <t>PA's part-year rule is a pure received-while-resident test. Part-year residents file the same PA-40 as residents, fill in the (P) Part-Year Resident oval, and enter the move dates. They report all income from all sources for the resident portion and only PA-source income for the nonresident portion. There is no proration formula and no accrual sourcing. For the nonresident portion, PA does not tax ordinary interest, dividends, gains from intangible property or other intangible income. PA Schedule NRH exists but is an apportionment schedule for compensation and business income — it does not allocate retirement income, so it is not the form for this question. THE ASYMMETRY THAT MAKES PA UNUSUAL, AND IT IS CONFIRMED, NOT ASSUMED: because PA does not tax the conversion for a full-year resident either, the received-while-resident rule has nothing to bite on. Converting the day before you become a PA resident and the day after both produce $0 of PA tax. So for someone moving INTO PA, "convert before or after the move?" is not a Pennsylvania question at all — it is entirely a question about whether the ORIGIN state will tax the conversion, and therefore about establishing that the origin-state residency has ended before the conversion date. Direct the reader's planning effort at the departure state's residency test, not at PA's.</t>
  </si>
  <si>
    <t>2025 PA-40 instructions p.6 (Residency Status oval P) and p.42 (Instructions for Nonresidents and Part-Year Residents); PA PIT Guide, "How Part-Year Residents are Taxed"</t>
  </si>
  <si>
    <t>Part-Year Resident of Pennsylvania - You must report all taxable income you earned, received, and realized from all sources for the time you were a PA resident, and report the PA-taxable income you earned, received, and realized from sources within Pennsylvania for the time you were not a PA resident.</t>
  </si>
  <si>
    <t>reciprocal-agreements-compensation-only</t>
  </si>
  <si>
    <t>PA has reciprocity with Indiana, Maryland, New Jersey, Ohio, Virginia and West Virginia — but it covers employee compensation ONLY, so it does not govern where a conversion is taxed</t>
  </si>
  <si>
    <t>A PA-specific mechanic that reliably misleads cross-border workers. PA maintains reciprocal personal income tax agreements with six states: Indiana, Maryland, New Jersey, Ohio, Virginia and West Virginia. Under them one state will not tax a resident of the other on compensation subject to employer withholding, and a resident of a reciprocal state can file REV-419 (Employee's Nonwithholding Application Certificate) so a PA employer stops withholding PA tax. THE LIMITATION IS THE POINT, and the PIT Guide states it flatly: the agreements "apply to employee compensation only" and do "not apply to income reported as compensation when there is no federal withholding requirement, such as executor fees or director fees, nor does it apply to any other class of income." A Roth conversion is not employee compensation subject to employer withholding, so reciprocity is simply irrelevant to it. Concrete consequence: a Philadelphia-employed New Jersey resident whose wages are covered by PA-NJ reciprocity gets no reciprocity protection on a conversion — that conversion is taxed by the state of residence (NJ) under NJ's own rules, not by PA and not by any agreement. There is a further Ohio-specific carve-out for resident shareholder-employees holding 20% or more of a PA S corporation. Dual residents of reciprocal-agreement states fall outside the agreements entirely; the NESTOA Agreement applies instead.</t>
  </si>
  <si>
    <t>PA PIT Guide, Gross Compensation, "Reciprocal Compensation Agreements"; 2025 PA-40 instructions p.11; REV-419</t>
  </si>
  <si>
    <t>https://www.pa.gov/agencies/revenue/forms-and-publications/pa-personal-income-tax-guide/gross-compensation</t>
  </si>
  <si>
    <t>Pennsylvania currently has reciprocal agreements with Indiana, Maryland, New Jersey, Ohio, Virginia, and West Virginia. ... Under these agreements, one state will not tax a resident of the other state on compensation that is subject to employer withholding. These agreements apply to employee compensation only. They do not apply to income reported as compensation when there is no federal withholding requirement, such as executor fees or director fees, nor does it apply to any other class of income.</t>
  </si>
  <si>
    <t>4usc114-nonresident-protection</t>
  </si>
  <si>
    <t>4 U.S.C. §114 bars any state from taxing a nonresident's retirement income, and §114(b)(1)(E) expressly covers IRAs — including Roth IRAs and conversions</t>
  </si>
  <si>
    <t>P.L. 104-95 (1996) added 4 U.S.C. §114: "No State may impose an income tax on any retirement income of an individual who is not a resident or domiciliary of such State." The definition in §114(b)(1) enumerates the covered vehicles, and subparagraph (E) is the operative one here: "an individual retirement plan described in section 7701(a)(37)." IRC §7701(a)(37) means an individual retirement account under §408(a) and an individual retirement annuity under §408(b); IRC §408A(a) provides that a Roth IRA is treated for purposes of the Code in the same manner as an individual retirement plan, so Roth IRAs are inside §114(b)(1)(E) as well. Applied to a conversion: a conversion is a distribution from a §408 traditional IRA, so it is "retirement income" of the recipient, and a state of which the recipient is neither resident nor domiciliary is preempted from taxing it. Other listed categories: (A) §401(a) qualified trusts, (B) §408(k) SEPs, (C) §403(a) annuity plans, (D) §403(b) annuity contracts, (F) §457 eligible deferred compensation plans, (G) §414(d) governmental plans, (H) §501(c)(18) trusts, plus military retired or retainer pay. IMPORTANT SCOPE LIMIT to state plainly on the page: §114 protects only NONRESIDENTS. It does nothing for a current resident, so it is a reason the origin state loses the conversion after a completed move — never a reason the destination state cannot tax it.</t>
  </si>
  <si>
    <t>4 U.S.C. §114(a), (b)(1)(E) (P.L. 104-95); IRC §7701(a)(37); IRC §408A(a)</t>
  </si>
  <si>
    <t>https://uscode.house.gov/view.xhtml?req=granuleid:USC-prelim-title4-section114&amp;num=0&amp;edition=prelim</t>
  </si>
  <si>
    <t>No State may impose an income tax on any retirement income of an individual who is not a resident or domiciliary of such State.</t>
  </si>
  <si>
    <t>4usc114-pa-guidance-states-it-too-narrowly</t>
  </si>
  <si>
    <t>PA's PIT Guide acknowledges §114 but states it far more narrowly than the statute — importing a periodic-payment condition that the statute applies only to category (I)</t>
  </si>
  <si>
    <t>PA does acknowledge §114 in published guidance, under "Retirement Income" in the nonresident-allocation portion of the Gross Compensation chapter. But it recites the protection as conditional: a nonresident's §114 retirement income is not allocable to PA "if it is part of a series of substantially equal periodic payments made not less frequently than annually for the life or life expectancy of the recipient ... or a period of not less than 10 years." FLAG THIS AS A DISCREPANCY. That periodic-payment condition appears in the statute only within §114(b)(1)(I), which addresses certain nonqualified and excess-benefit arrangements. It is not a condition on subparagraphs (A) through (H), and specifically not on (E), the IRA category. On the face of the statute a lump-sum IRA distribution — or a Roth conversion — taken by a former PA resident is protected regardless of whether it is part of a periodic-payment series. PA's guidance, read literally, would deny protection to exactly the lump-sum conversion this page is about. Practical reassurance for the reader: the outcome is the same anyway by a second, independent route, because PA taxes nonresidents only on income from PA sources and expressly does not reach a nonresident's or nonresident-period intangible income. So a former resident's conversion escapes PA tax under PA's own nonresident sourcing rules even if one ignores §114. Graded medium because the discrepancy is on the face of PA's published guidance and I found no PA ruling or bulletin resolving it.</t>
  </si>
  <si>
    <t>PA PIT Guide, Gross Compensation, "Retirement Income" (nonresident allocation); cf. 4 U.S.C. §114(b)(1)(E) and (b)(1)(I)</t>
  </si>
  <si>
    <t>A nonresident's "retirement income" as defined at 4 U.S.C. §114 is not allocable to Pennsylvania if it is part of a series of substantially equal periodic payments made not less frequently than annually for the life or life expectancy of the recipient (or the joint lives or joint life expectancies of the recipient and the designated beneficiary of the recipient), or a period of not less than 10 years.</t>
  </si>
  <si>
    <t>pa-cannot-tax-nonresident-ira-income</t>
  </si>
  <si>
    <t>Yes — PA cannot tax a nonresident's IRA distributions or conversions, by §114 and independently by PA's own nonresident sourcing rules</t>
  </si>
  <si>
    <t>The reciprocal direction, which matters because this page is written for people moving both ways. PA taxes nonresidents "only on income from the eight enumerated classes of income earned, received or acquired from Pennsylvania sources," and expressly does not tax a nonresident on ordinary interest and dividends from investments or on gains from the disposition of intangible property, absent a business connection. A part-year resident gets the same treatment for the nonresident portion of the year. Layered on top is the §114 preemption. Net: once PA residency has ended, PA has no claim on a conversion. ONE REAL EXCEPTION TO SURFACE, because it is the single item PA does chase across the border: early-retirement incentive payments. The 2025 PA-40 instructions state that payments received as an inducement to retire early are taxable compensation, are not part of a PA-qualifying retirement program, and — verbatim — "Even when you move out of Pennsylvania, these incentive payments remain taxable to Pennsylvania." That is compensation for services rather than §114 retirement income, so §114 does not shield it. A reader who is taking an early-retirement buyout from a PA employer AND converting in the same year should treat those two items as having completely different state-tax outcomes.</t>
  </si>
  <si>
    <t>PA PIT Guide, "How Nonresidents are Taxed" and "How Part-Year Residents are Taxed"; 4 U.S.C. §114; 2025 PA-40 instructions p.12 (early-retirement incentive exception)</t>
  </si>
  <si>
    <t>https://www.pa.gov/agencies/revenue/forms-and-publications/pa-personal-income-tax-guide/brief-overview-and-filing-requirements</t>
  </si>
  <si>
    <t>Nonresidents are not subject to Pennsylvania tax on ordinary interest and dividends from investments, or gains realized on the sale, exchange, or disposition of intangible property derived from sources within Pennsylvania.</t>
  </si>
  <si>
    <t>moving-into-pa-existing-roth-basis</t>
  </si>
  <si>
    <t>No basis reconstruction penalty — PA counts ALL prior contributions as basis "regardless of whether tax was paid to another state," so a new arrival is treated the same as a lifelong PA resident</t>
  </si>
  <si>
    <t>I went looking for the quiet trap here — a PA cost-recovery rule that counted only contributions on which PA tax had actually been paid, which would have left a new arrival's Roth with little or no PA basis — and the published guidance says the opposite, expressly. The PIT Guide's "Cost Recovery Method – Non-Residents" discussion states: "Residents who contributed to a retirement plan while a nonresident are subject to tax only on the amount received over and above their contributions, regardless of whether tax was paid to another state on the retirement income." So contributions made while a New Jersey, New York or Maryland resident count fully as PA basis. This is a clean verified negative and worth stating as such — a new arrival does NOT need to reconstruct which contributions were PA-taxed, and prior-year conversions completed as a nonresident do not create a PA basis deficit. The same passage confirms the mirror-image rule for departures: a person who contributed while a PA resident and then moved out is taxed on income allocable to PA above their contributions. Practical residual advice: PA basis still equals cumulative contributions, so keep contribution records (federal Form 5498s and 8606s) as you would anyway — the point is that PA will honour all of them, not only the PA-era ones. Since the conversion itself is excluded from PA income, this basis rule governs later Roth withdrawals taken before 59½, not the conversion.</t>
  </si>
  <si>
    <t>PA PIT Guide, Gross Compensation, "Cost Recovery Method – Non-Residents"; PA PIT Bulletin 2008-01 §9</t>
  </si>
  <si>
    <t>Residents who contributed to a retirement plan while a nonresident are subject to tax only on the amount received over and above their contributions, regardless of whether tax was paid to another state on the retirement income.</t>
  </si>
  <si>
    <t>nj-conversion-treatment-and-basis</t>
  </si>
  <si>
    <t>NJ taxes the conversion to the extent not previously taxed by NJ — NJ allows no traditional-IRA deduction, so NJ requires its own separate basis tracking</t>
  </si>
  <si>
    <t>The core NJ mechanic and the reason NJ and PA diverge so sharply. NJ never allowed a deduction for traditional IRA contributions, so most NJ residents' direct IRA contributions were already taxed by NJ and are not taxed again on conversion. What IS taxed on conversion is everything NJ has not already taxed: accumulated earnings, and — critically — amounts that arrived by rollover from an employer 401(k), both principal and earnings, because those were pre-tax for NJ purposes too. The Division's Roth IRA guidance (last updated 12/03/2025) states it directly. Mechanics: NJ maintains its own basis system independent of federal Form 8606, computed on the IRA Worksheet in Tax Topic Bulletin GIT-1&amp;2 (January 2026 edition), which tracks total contributions less contributions already recovered to produce "unrecovered contributions"; each year's worksheet feeds the next year's. Consequence for the page: an NJ resident's conversion cost is not a flat percentage of the converted amount — it depends entirely on the NJ basis mix. A career saver whose IRA is mostly rolled-over 401(k) money has almost no NJ basis and faces near-full NJ taxation; someone whose IRA is all direct NJ-taxed contributions plus modest earnings faces much less. This is the input readers must gather before comparing NJ-now against PA-later. See Technical Bulletin TB-44 and GIT-1&amp;2 for the worksheet.</t>
  </si>
  <si>
    <t>NJ Division of Taxation, "Roth IRAs" (updated 12/03/2025); NJ Tax Topic Bulletin GIT-1&amp;2, Retirement Income (January 2026); NJ Technical Bulletin TB-44</t>
  </si>
  <si>
    <t>https://www.nj.gov/treasury/taxation/rothira.shtml</t>
  </si>
  <si>
    <t>In most cases, your contributions to a traditional IRA were already taxed by New Jersey and are not taxable when withdrawn. However, any amounts you roll over from a traditional IRA to a Roth IRA that were not previously taxed by New Jersey must be included as income on your New Jersey return the year they are withdrawn from the traditional IRA. This includes accumulated earnings and other amounts such as a rollover distribution from an employer's 401(k) Plan (both principal and earnings).</t>
  </si>
  <si>
    <t>nj-pension-exclusion-cliff</t>
  </si>
  <si>
    <t>NJ's retirement income exclusion dies completely at $150,001 of total income — and the conversion counts toward total income, so it can destroy the exclusion on your OTHER pension income</t>
  </si>
  <si>
    <t>This is the highest-value NJ finding and it is a cliff, not a phase-out. Eligibility requires being 62 or older (or disabled per Social Security guidelines) on the last day of the year AND total income of $150,000 or less. Below $100,000 of total income the maximum exclusion is $100,000 MFJ / $75,000 single or HoH / $50,000 MFS. From $100,001 to $125,000 it drops to a percentage of taxable pension (50% MFJ, 37.5% single/HoH, 25% MFS); from $125,001 to $150,000 it halves again (25% MFJ, 18.75% single/HoH, 12.5% MFS); and at $150,001 or more the Division states flatly: "Not eligible for a pension exclusion." THE TRAP: the taxable portion of a Roth conversion is reported as pension/IRA income on NJ-1040 line 20a and therefore counts in total income. So a conversion does double damage — it is taxed itself, and by pushing total income over $150,000 it can strip the exclusion from pension and IRA income the taxpayer would otherwise have excluded entirely. A couple at $140,000 of total income sitting in the 25% tier who convert $100,000 land at $240,000 and lose the exclusion outright. The marginal cost of that conversion therefore exceeds the tax on the conversion alone, by an amount that depends on the size of their other pension income. There is no ratable relief and no averaging. For an NJ resident aged 62+ contemplating a conversion, modelling this cliff is more important than modelling the bracket.</t>
  </si>
  <si>
    <t>NJ Division of Taxation, "Retirement Income Exclusions"; NJ-1040 line 20a / line 28b</t>
  </si>
  <si>
    <t>https://www.nj.gov/treasury/taxation/njit7.shtml</t>
  </si>
  <si>
    <t>$150,001 or more Not eligible for a pension exclusion</t>
  </si>
  <si>
    <t>nj-conversion-cost-worked-example</t>
  </si>
  <si>
    <t>NJ: $6,370 on a $100,000 fully-untaxed conversion (single, ~$160,000 other NJ taxable income, 6.37% bracket) — versus $0 in PA</t>
  </si>
  <si>
    <t>Worked comparison input for the NJ-to-PA analysis, on the series' standard fact pattern. Per the 2025 NJ-1040 Tax Rate Schedule Table A (single / MFS), taxable income from $75,000 to $500,000 is taxed at .0637. A single filer with roughly $160,000 of NJ taxable income who converts $100,000 with no NJ basis (for example, an IRA funded by a 401(k) rollover) has the entire conversion inside the 6.37% band: $100,000 x 6.37% = $6,370 of NJ tax. The same conversion completed after establishing PA residency costs $0 of PA tax and $0 of NJ tax, so the NJ-to-PA move converts a $6,370 state bill into nothing. Caveats to state on the page: (1) $6,370 is the ceiling case — NJ basis reduces the taxable portion, so a taxpayer whose IRA consists mainly of direct NJ-taxed contributions owes proportionally less; (2) NJ taxable income is computed differently from federal (no standard deduction, different exclusions), so the $160,000 assumption must be an NJ figure; (3) MFJ filers reach 6.37% only above $150,000 of taxable income, with $80,000-$150,000 taxed at 5.525%, so a joint conversion may straddle two bands; (4) if the taxpayer is 62+ this understates the true cost, because of the $150,000 exclusion cliff described in the companion cell. NJ's top rate is 10.75% above $1,000,000, relevant only to very large conversions.</t>
  </si>
  <si>
    <t>2025 Form NJ-1040 instructions, Tax Rate Schedules Table A (single/MFS) and Table B (MFJ/HoH), p.64</t>
  </si>
  <si>
    <t>https://www.nj.gov/treasury/taxation/pdf/current/1040i.pdf</t>
  </si>
  <si>
    <t>$ 75,000 $ 500,000 __________  .0637 = __________ – $ 2,126.25 = _________</t>
  </si>
  <si>
    <t>nj-cannot-tax-nonresident-ira-withdrawal</t>
  </si>
  <si>
    <t>Once you are a PA resident, NJ cannot tax the conversion — NJ states outright that pension, annuity and IRA withdrawal income is not taxable to nonresidents</t>
  </si>
  <si>
    <t>This is the cleanest confirmation in the whole dataset, and it comes from NJ's own form instructions rather than by inference from federal preemption. The NJ-1040NR line 22 instruction for Column B (the New Jersey amount) says a nonresident enters nothing there "because pension, annuity, and IRA withdrawal income is not taxable to nonresidents." Column A still reports the amount for the everywhere-income denominator, but no NJ tax attaches. That is the reciprocal of 4 U.S.C. §114 seen from the origin state's side, and it means the NJ-to-PA move produces a genuine double zero on a conversion: NJ is preempted and PA excludes it. Move-year mechanics for an NJ-to-PA mover: NJ was your domicile for part of the year, so you file NJ-1040 for the resident period and additionally file NJ-1040NR only if you had NJ-source income while a nonresident. A conversion completed after the move is not NJ-source income, so it belongs on neither NJ return. Part-year filers must prorate exemptions, deductions, credits and the pension/retirement exclusions by the number of months of residency, counting 15 days or more as a month. Planning consequence: the entire NJ-to-PA timing question reduces to proving the NJ residency period ended before the conversion date.</t>
  </si>
  <si>
    <t>2025 Form NJ-1040NR instructions, Line 22 (Taxable Pensions, Annuities, and IRA Distributions/Withdrawals), Column B; 4 U.S.C. §114</t>
  </si>
  <si>
    <t>https://www.nj.gov/treasury/taxation/pdf/current/1040nri.pdf</t>
  </si>
  <si>
    <t>You will not enter an amount on line 22, column B because pension, annuity, and IRA withdrawal income is not taxable to nonresidents.</t>
  </si>
  <si>
    <t>nj-vs-pa-inheritance-tax-reversal</t>
  </si>
  <si>
    <t>The NJ-to-PA move makes inheritance tax WORSE for children: NJ Class A heirs are exempt, PA lineal heirs pay 4.5% on the whole Roth</t>
  </si>
  <si>
    <t>The other half of the NJ-to-PA comparison, and it runs opposite to the income-tax result. Both states levy an inheritance tax and both keep it, but they treat lineal heirs completely differently. NJ: "Class A – Exempt from tax," where Class A comprises spouse, civil union partner (after 2/19/2007), domestic partner (after 7/10/2004), child including legally adopted child, grandchild and great-grandchild, stepchild (but not step-grandchild), mutually acknowledged child, parents and grandparents. So an NJ decedent leaving a Roth IRA to children pays no NJ inheritance tax on it. NJ retains Class C (sibling, child's spouse) and Class D (everyone else, 15%-16%) but abolished its separate estate tax for deaths after 1/1/2018. PA: 4.5% on transfers to direct descendants and lineal heirs, 12% to siblings, 15% to other heirs, 0% only for a surviving spouse or a parent receiving from a child aged 21 or younger. There is no exemption threshold and no unified credit — the 4.5% applies from the first dollar. Net effect of the move: a $500,000 Roth left to children costs $0 in NJ and $22,500 in PA. State this plainly next to the $6,370 income-tax saving, because for anyone with adult children the inheritance-tax swing can dwarf the conversion saving. Mitigations worth noting: PA charges 0% to a surviving spouse, and property owned jointly between spouses is exempt, so spousal-first planning defers the 4.5% rather than avoiding it.</t>
  </si>
  <si>
    <t>NJ Form O-10-C, General Information — Inheritance and Estate Tax (Beneficiary Classes and Tax Rates); PA DOR Inheritance Tax rate schedule (72 P.S. §9116)</t>
  </si>
  <si>
    <t>https://www.nj.gov/treasury/taxation/pdf/other_forms/inheritance/o10c.pdf</t>
  </si>
  <si>
    <t>Class A –Exempt from tax</t>
  </si>
  <si>
    <t>pa-inheritance-tax-nonresident-decedent</t>
  </si>
  <si>
    <t>PA inheritance tax reaches a nonresident decedent's PA real and tangible property only — intangibles, including a Roth IRA, are not taxable</t>
  </si>
  <si>
    <t>This is the real and separate reason to leave PA, and it is what the income-tax analysis misses. For a RESIDENT decedent, PA taxes "All intangible property ... including stocks, bonds, bank accounts, loans receivable, etc. ... regardless of where it is located at the decedent's death" — a Roth IRA is intangible property and is fully within the base. For a NONRESIDENT decedent, PA taxes only real and tangible personal property physically located in PA, and "Intangible personal property of a nonresident decedent is not taxable." So ending PA domicile removes the entire Roth balance from the PA inheritance tax base, at the 4.5% lineal rate that would otherwise apply. Sizing: on a $1,000,000 Roth left to children, that is $45,000 — an order of magnitude larger than the conversion-tax question the reader probably arrived asking about. Caution: retaining PA real estate keeps that real estate in the PA base even for a nonresident decedent, so a departing PA resident who keeps the family house has only partially exited. Other PA inheritance tax mechanics: payments are due at death and delinquent nine months after, with a 5% discount for payment within three months; property owned jointly between spouses is exempt; certain farm land and agricultural property transferred to eligible recipients is exempt for deaths after 6/30/2012.</t>
  </si>
  <si>
    <t>PA DOR brochure REV-584, Pennsylvania Inheritance Tax &amp; Safe Deposit Boxes; 72 P.S. §9106 (situs); 72 P.S. §9116 (rates)</t>
  </si>
  <si>
    <t>https://www.pa.gov/content/dam/copapwp-pagov/en/revenue/documents/formsandpublications/formsforindividuals/inheritancetax/documents/rev-584.pdf</t>
  </si>
  <si>
    <t>In the case of a nonresident decedent, all real and tangible personal property located in Pennsylvania at the decedent's death is taxable. Intangible personal property of a nonresident decedent is not taxable.</t>
  </si>
  <si>
    <t>pa-inheritance-tax-ira-before-59-and-a-half</t>
  </si>
  <si>
    <t>A decedent's TRADITIONAL IRA is not subject to PA inheritance tax if death occurs before 59½ — but a ROTH is, on its contribution component</t>
  </si>
  <si>
    <t>The exemption turns on whether the decedent could reach the money during life. 61 Pa. Code § 93.131(d)(2)(i)(A) defeats the exemption where the owner had a right to withdraw, "including the right to withdraw only upon payment of a penalty or additional tax if the penalty or additional tax is smaller than 10% of the withdrawal." A traditional IRA owner under 59½ faces the full 10% §72(t) penalty — not smaller than 10% — so the account stays exempt. A Roth owner can withdraw CONTRIBUTIONS with no penalty at all, so that component is taxable; the EARNINGS carry the 10% penalty and stay exempt. DOR answer 1259 (updated 12/05/2025) applies exactly this reasoning. Note that DOR answer 988 (updated 03/25/2026) says more broadly that "Roth IRAs are always taxable regardless of the decedent's age", which omits the earnings carve-out the regulation requires; the regulation controls.</t>
  </si>
  <si>
    <t>61 Pa. Code § 93.131(d)(2)(i)(A); PA DOR Answer ID 1259 (updated 12/05/2025); cf. Answer ID 988 (updated 03/25/2026)</t>
  </si>
  <si>
    <t>leaving-pa-no-conversion-saving</t>
  </si>
  <si>
    <t>Moving from PA to Florida or Texas produces NO state-tax saving on a Roth conversion — the saving people expect is already priced in at zero</t>
  </si>
  <si>
    <t>The most surprising sentence available on this page, and it holds up from both ends. PA does not tax the converted amount for a PA resident (2025 PA-40 instructions, "Roth IRA Rollover"), and PA does not tax IRA distributions at all on or after 59½. Florida and Texas impose no individual income tax, so their figure is $0. $0 minus $0 is $0. A PA resident who relocates to a no-income-tax state specifically to convert has bought nothing on that transaction — unlike a California resident ($9,300 saved) or a New York City resident ($11,949 saved) doing the same thing. State it plainly, because it is the single conclusion in this series that will be wrong nowhere else. WHAT IS ACTUALLY GAINED BY LEAVING, and it is substantial: PA inheritance tax exposure ends with PA domicile. A nonresident decedent's intangible property — the entire Roth balance — is outside the PA inheritance tax base, escaping the 4.5% lineal-heir rate that a PA-resident decedent's heirs would pay. That, not the conversion, is the real financial case for leaving PA. WHAT IS LOST OR RETAINED: nothing on the conversion itself; PA continues to tax early-retirement incentive payments from a PA employer even after the move; and PA real estate retained after the move stays in the PA inheritance tax base. Reframe the reader's question from "where should I convert?" to "where should I die?"</t>
  </si>
  <si>
    <t>2025 PA-40 instructions p.12 (IRA withdrawals and Roth IRA Rollover); PA DOR Answer ID 274; REV-584 (nonresident decedent intangibles)</t>
  </si>
  <si>
    <t>origin-state-new-york</t>
  </si>
  <si>
    <t>NY statutory residency: permanent place of abode maintained for substantially all the year + 184 days or more, any part of a day counts, and the taxpayer bears a clear-and-convincing burden — still current</t>
  </si>
  <si>
    <t>Verified as still current for a New-York-to-Pennsylvania mover. NY Tax Law §605(b)(1) sets two tracks: domicile in the state, or maintaining a permanent place of abode in NY and spending in the aggregate more than 183 days of the taxable year in NY. The Department renders the day threshold as "184 days or more" and adds the abode-duration gloss "for substantially all of the taxable year," with the explicit note that any part of a day counts, cross-referencing Part F of the Nonresident Audit Guidelines. Burden: the December 2021 Nonresident Audit Guidelines state that the burden of proving a change of domicile is on the party asserting it and the evidence must be "clear and convincing" per Bodfish v. Gallman — so a departing NY domiciliary carries the risk, while the Department carries the burden to prove someone moved INTO NY. NY's domicile exceptions: Group A (no NY permanent abode, permanent abode outside NY all year, 30 days or less in NY, part of a day counting) and Group B (the 548-day rule — at least 450 days in a foreign country in a 548-consecutive-day period, with taxpayer, spouse and minor children in NY 90 days or less, plus a pro-rata cap on NY days in the straddling years). Practical point for the page: NY is the aggressive origin state in this series. An NY-to-PA mover's entire exposure is on the NY side of the line, because PA will not tax the conversion once residency is established there.</t>
  </si>
  <si>
    <t>NY Tax Law §605(b)(1); NYS DTF Income Tax Definitions; NYS DTF Nonresident Audit Guidelines (December 2021), Part I §D "Burden and Degree of Proof"</t>
  </si>
  <si>
    <t>https://www.tax.ny.gov/pit/file/pit_definitions.htm</t>
  </si>
  <si>
    <t>you maintain a permanent place of abode in New York State for substantially all of the taxable year and spend 184 days or more in New York State during the taxable year, whether or not you are domiciled in New York State for any portion of the taxable year. Note: Any part of a day is a day for this purpose</t>
  </si>
  <si>
    <t>origin-state-maryland-residency</t>
  </si>
  <si>
    <t>MD resident = domiciled in MD on the last day of the year, OR place of abode in MD more than six months plus 183 days or more physically present; any part of a day counts</t>
  </si>
  <si>
    <t>Verified from the Comptroller's own Administrative Release No. 37 (Domicile and Residency), which restates Tax-General Article §10-101(k) and COMAR 03.04.02.01B. Note two structural differences from PA and NY worth surfacing. First, MD's domicile test is a snapshot on the LAST DAY of the taxable year, not a continuous-status test — so the date a Maryland-to-PA move completes relative to December 31 carries unusual weight. Second, MD's statutory prong is a double threshold: a place of abode maintained for more than six months AND 183 days or more of physical presence, so failing either defeats it. Day counting matches PA's regulation and NY's rule: "A 'day' is defined to mean any part of a day, provided, however, that a continuous period of 24 hours or less may not constitute more than one day." On domicile, MD says intent must be supported by action — physical presence in the new domicile plus establishing new ties while severing old ones — and identifies "where the person lives and where the person is registered to vote" as the two most important criteria, with home, time, items near and dear, active business involvement and family connections as additional factors. Because MD and PA are reciprocal-agreement states, a Maryland-to-PA mover may wrongly assume reciprocity resolves the conversion question; it does not (see the reciprocity cell).</t>
  </si>
  <si>
    <t>Md. Code, Tax-General Article §10-101(k); COMAR 03.04.02.01B; Maryland Income Tax Administrative Release No. 37</t>
  </si>
  <si>
    <t>https://www.marylandtaxes.gov/forms/Tax_Publications/Administrative_Releases/Income_and_Estate_Tax_Releases/ar_it37.pdf</t>
  </si>
  <si>
    <t>an individual is a resident of Maryland if the individual is domiciled in Maryland on the last day of the taxable year or if the individual maintains a place of abode in Maryland for more than six months of the taxable year and is physically present in the State for 183 days or more during the taxable year.</t>
  </si>
  <si>
    <t>maryland-county-tax-vs-pa-municipal-eit</t>
  </si>
  <si>
    <t>A Maryland-to-PA mover trades a 2.25%–3.30% county income tax that DOES reach IRA income for a PA municipal EIT that does not reach it at all</t>
  </si>
  <si>
    <t>The contrast nobody writes, and it is real. MARYLAND SIDE: every Maryland county and Baltimore City levies a local income tax on the same taxable-income base as the state, so a Roth conversion is hit by state rates PLUS the county rate. CY2026 rates run from 2.25% (Worcester) to 3.30% (Dorchester, Kent), with the large jurisdictions — Baltimore City, Baltimore, Howard, Montgomery, Prince George's, Queen Anne's, Somerset, Wicomico, Caroline, Calvert, St. Mary's, Allegany — at 3.20%; Anne Arundel and Frederick use graduated local brackets. Worse, MD's pension exclusion cannot shelter a conversion: Technical Bulletin No. 51 states that a qualifying pension must come from an employee retirement system under IRC §401(a), §403 or §457(b), and that "A traditional IRA, a Roth IRA, a rollover IRA, a simplified employee plan (SEP), a Keogh plan, an ineligible deferred compensation plan, or foreign retirement income does not qualify." So MD's headline retirement-friendliness does not extend to IRA conversions at either the state or county level. PENNSYLVANIA SIDE: PA municipalities and school districts levy an Earned Income Tax, but its base is earned income and net profits only. The DCED local return CLGS-32-1 lists pensions among non-taxable income and adds that payments from IRA and 401(k) programs are not taxable. So the PA local layer does not reach the conversion. Net: MD taxes a conversion twice (state + county); PA taxes it zero times at either level. I have deliberately not computed an MD conversion figure — MD's post-2025 bracket changes need separate verification.</t>
  </si>
  <si>
    <t>Maryland Technical Bulletin No. 51 (effective April 10, 2025), §II.F Pension exclusion; Local Income Tax Rates in Maryland CY2026 (Office of the Comptroller / Dept. of Legislative Services)</t>
  </si>
  <si>
    <t>https://www.marylandtaxes.gov/forms/Personal_Tax_Tips/tip51.pdf</t>
  </si>
  <si>
    <t>A traditional IRA, a Roth IRA, a rollover IRA, a simplified employee plan (SEP), a Keogh plan, an ineligible deferred compensation plan, or foreign retirement income does not qualify.</t>
  </si>
  <si>
    <t>pa-local-eit-scope</t>
  </si>
  <si>
    <t>PA municipal/school-district EIT reaches earned income and net profits only — pensions, IRA and 401(k) payments, interest, dividends and capital gains are outside its base</t>
  </si>
  <si>
    <t>Necessary to complete the picture, because PA's local income taxes are unusual in American practice and a reader coming from Maryland or New York City will reasonably assume the local layer bites. It does not, for this income. PA local Earned Income Tax is levied under the Local Tax Enabling Act and administered under Act 32 of 2008; the tax base on the standard DCED return CLGS-32-1 is "TOTAL TAXABLE EARNED INCOME AND NET PROFIT," and the instructions' non-taxable list expressly includes pensions, interest, dividends, capital gains, Social Security and unemployment compensation, and adds that payments from Individual Retirement Programs such as Keogh, Tax Shelter Annuity, IRA and 401(k) are not taxable. The instructions for the earned-income line also direct filers not to include interest, dividends or capital gains. Combined with the state-level exclusion, this means a Roth conversion by a PA resident is untouched at BOTH levels of PA government. Contrast values for the page: a New York City resident pays a 3.876% city tax on a conversion (part of the verified $11,949 NYC figure); a Maryland resident pays a 2.25%–3.30% county tax on it; a Pennsylvania resident pays no local tax on it. Caveat to keep honest: the DCED list says "Some forms of payments" from IRA programs are not taxable and calls itself non-exhaustive, directing taxpayers to PA DOR rules on taxable compensation — so a pre-59½ distribution that IS PA-taxable compensation could in principle reach the local base. Local collectors administer this, and rates vary by municipality.</t>
  </si>
  <si>
    <t>PA DCED Form CLGS-32-1 (04/2024) Instructions, Taxpayer Annual Local Earned Income Tax Return; Local Tax Enabling Act (53 P.S. §6924.101 et seq.); Act 32 of 2008</t>
  </si>
  <si>
    <t>NON-TAXABLE INCOME INCLUDES: Social Security Benefits, Unemployment Compensation, Pensions, Public Assistance, Death Benefits, Gifts, Interest, Dividends, ... Some forms of payments from Individual Retirement Programs, such as Keogh, Tax Shelter Annuity, IRA, and 401K are not taxable.</t>
  </si>
  <si>
    <t>11 U.S.C. §522(b)(3)(A): your bankruptcy exemptions come from where you were domiciled for the 730 days before filing — and this cuts differently for PA than for FL/TX</t>
  </si>
  <si>
    <t>Flagged for the protection domain and for anyone moving with debt exposure. The federal rule applies the exemption law of the state where the debtor's domicile was located for the 730 days immediately preceding the petition; if domicile was not in a single state for that period, it looks to the state of domicile for the 180 days preceding the 730-day period, or the longer portion of it. So a fresh arrival in PA remains governed by the origin state's exemptions for two full years. WHY PA IS DIFFERENT FROM FLORIDA AND TEXAS: PA's general-purpose exemptions are exceptionally thin — 42 Pa.C.S. §8123 gives a $300 general monetary exemption and PA has no homestead exemption, versus Florida's and Texas's famously unlimited or near-unlimited homestead protection. So a debtor moving FROM Florida or Texas TO Pennsylvania should expect a materially worse exemption picture once the 730-day clock runs, and someone moving the other way should expect a better one. BUT THE ROTH ITSELF IS THE EXCEPTION AND IT IS STRONG: 42 Pa.C.S. §8124(b)(1)(ix) expressly exempts retirement or annuity funds under IRC §401(a), §403(a) and (b), §408, §408A, §409 or §530 — naming §408A, the Roth IRA section — together with appreciation, income, benefits payable and transfers and rollovers between such funds, with no dollar cap. Three carve-outs: contributions made within one year before filing (excluding direct rollovers from other exempt funds), contributions exceeding $15,000 in a one-year period (same rollover exclusion), and amounts deemed fraudulent conveyances. Note the interaction with conversions: a conversion is a transfer between exempt funds and is expressly protected, but fresh contributions inside the one-year/\$15,000 windows are not.</t>
  </si>
  <si>
    <t>11 U.S.C. §522(b)(3)(A) (730-day domicile rule); 42 Pa.C.S. §8124(b)(1)(ix); 42 Pa.C.S. §8123(a) ($300 general monetary exemption)</t>
  </si>
  <si>
    <t>Any retirement or annuity fund provided for under section 401(a), 403(a) and (b), 408, 408A, 409 or 530 of the Internal Revenue Code of 1986 ... the appreciation thereon, the income therefrom, the benefits or annuity payable thereunder and transfers and rollovers between such funds.</t>
  </si>
  <si>
    <t>guidance-currency-and-staleness</t>
  </si>
  <si>
    <t>PA's IRA rules rest on a 2008 bulletin that calls itself interim "pending the adoption of the regulation" — a regulation still not adopted 18 years later, over a 1984-vintage rule</t>
  </si>
  <si>
    <t>Staleness assessment, since this domain is exactly where late-1990s Roth-conversion-era guidance tends to still be controlling. WHAT IS CURRENT: the 2025 PA-40 instructions (PA-40 IN 04-25) and the DOR answer base entry on Roth IRAs, which was originally published 12/03/2002 — squarely in the Roth-conversion era — but was UPDATED 03/10/2026. Both are current and consistent, and both should be cited in preference to older material. WHAT IS OLD BUT STILL CONTROLLING: PA PIT Bulletin 2008-01 (issued January 16, 2008) remains the DOR's detailed IRA authority and the PA-40 instructions still point readers to it. It rests on a regulation, 61 Pa. Code §101.6(c)(8), whose IRA provisions the bulletin traces to 1984 and which was last amended January 11, 2002. The bulletin openly describes itself as a stopgap: current regulations "do not address all of the issues that are unique to these accounts or annuities. The Department proposes to address them by regulation. This bulletin is being published to provide guidance pending the adoption of the regulation." That promised regulation has not been adopted. PRACTICAL IMPLICATION for a YMYL page: PA's Roth conversion treatment is administratively settled and stated on the tax form itself, but it is not grounded in statute (Article III of the Tax Reform Code of 1971 "has not explicitly addressed IRAs in any respect") or in a modern regulation. It is stable, well-published and safe to rely on, but it rests on interpretive guidance the Department could revise without legislation — worth a sentence of hedging rather than presenting it as statutory bedrock.</t>
  </si>
  <si>
    <t>PA PIT Bulletin 2008-01 (issued Jan. 16, 2008), §1.2; 61 Pa. Code §101.6(c)(8) (last amended Jan. 11, 2002); PA DOR Answer ID 274 (published 12/03/2002, updated 03/10/2026)</t>
  </si>
  <si>
    <t>https://www.pa.gov/content/dam/copapwp-pagov/en/revenue/documents/taxlawpoliciesbulletinsnotices/taxbulletins/pit/documents/pit_bulletin_2008-01.pdf</t>
  </si>
  <si>
    <t>Current regulations, however, do not address all of the issues that are unique to these accounts or annuities. The Department proposes to address them by regulation. This bulletin is being published to provide guidance pending the adoption of the regulation.</t>
  </si>
  <si>
    <t>gap-sweep</t>
  </si>
  <si>
    <t>paradox-contribution-side-pa-taxes-deferrals</t>
  </si>
  <si>
    <t>PA taxes employee retirement-plan contributions when earned — there is no PA exclusion for 401(k)/403(b)/457 elective deferrals.</t>
  </si>
  <si>
    <t>The PA Personal Income Tax Guide, Gross Compensation chapter (DSM-12, revision 08-2025) states the rule without qualification under 'Contributions to a Retirement Plan.' PIT Bulletin 2008-1 §4.1 states the same rule for IRAs and reaches 401(k)-style arrangements expressly by naming a 'cash or deferred arrangement.' Consequence: a PA resident's PA-taxable Box 16 wages are higher than federal Box 1 wages by the amount of any pre-tax deferral. Employer contributions are treated differently — they are not PA compensation when contributed, provided there is no constructive receipt. Self-employed persons and partners get no PA deduction for their own plan contributions either (PIT Bulletin 2008-1 §4.2). This is the first link in the PA Roth paradox chain: because PA already taxed the money going in, electing the Roth version of a workplace plan costs a PA resident nothing extra in PA tax.</t>
  </si>
  <si>
    <t>PA PIT Guide – Gross Compensation, DSM-12 (08-2025), 'Contributions to a Retirement Plan'; PA PIT Bulletin 2008-1 §4.1; 61 Pa. Code §101.6(c)(8)</t>
  </si>
  <si>
    <t>Employee contributions to any retirement plan are always taxable as compensation.</t>
  </si>
  <si>
    <t>paradox-distribution-side-uncapped-exemption</t>
  </si>
  <si>
    <t>PA exempts qualified retirement distributions entirely, with no dollar cap — the test is plan eligibility plus retirement at the plan's age or service condition.</t>
  </si>
  <si>
    <t>PA has no $20,000-style capped retirement-income exclusion of the kind New York uses. The exemption is all-or-nothing and turns on two conditions, both quoted in the PA PIT Guide and repeated in its Form 1099-R reconciliation table: the plan must be an 'eligible Pennsylvania retirement plan' for PA purposes, and the taxpayer must have retired after meeting the plan's age or years-of-service condition. Fail either and the distribution is taxable as compensation, recoverable first against previously taxed contributions under the cost-recovery method. The Guide lists what generally qualifies: 'qualified pension plans under Section 401(a) of the Internal Revenue Code (defined benefit plans and defined contributions plans), IRAs (individual retirement accounts and annuities), Roth IRAs, Simplified Employee Pension Plans (SEPs), and Keogh plans.' Roth IRAs are named expressly. Notably, federal qualification is not controlling — ESOPs and annuity-less profit-sharing plans are federally qualified but are NOT eligible PA plans, so their distributions are PA-taxable beyond previously taxed contributions.</t>
  </si>
  <si>
    <t>PA PIT Guide – Gross Compensation, DSM-12 (08-2025), 'Exempt Distributions from an Employer Provided Retirement Plan' and 'Criteria for A Plan to Qualify as an Eligible Pennsylvania Retirement Plan'</t>
  </si>
  <si>
    <t>Under Pennsylvania law, payments commonly recognized as old age or retirement benefits are not subject to tax. In order to be considered exempt retirement benefits, the payments must come from an eligible Pennsylvania retirement plan and must be paid to persons retired from service after reaching a specific age or after a stated period of employment.</t>
  </si>
  <si>
    <t>paradox-synthesis-roth-is-a-federal-only-decision</t>
  </si>
  <si>
    <t>For a PA resident who retires in PA, the workplace Roth-vs-traditional election is a purely FEDERAL decision — PA taxes the contribution either way and exempts the qualified distribution either way.</t>
  </si>
  <si>
    <t>Both links are independently sourced and both hold. Going in, 'Employee contributions to any retirement plan are always taxable as compensation' — so the traditional deferral gets no PA break the Roth deferral lacks. Coming out, qualified distributions from an eligible PA plan after retirement age are 'not subject to tax' with no cap — so the Roth's tax-free withdrawal duplicates a PA exemption the traditional account already enjoys. The PSERS tax publication demonstrates the same arithmetic from the plan side: even a pre-retirement REFUND of contributions is PA-tax-free, because PA already taxed those contributions. Two boundary conditions materially change the analysis and should travel with this finding: (1) a participant who will retire to a state that DOES tax retirement distributions faces a real, non-neutral choice, because PA already collected on the contribution and the destination state would collect again on the traditional distribution — that is genuine double taxation the Roth election avoids; and (2) a participant who takes money out BEFORE the plan's retirement age or service condition is outside the exemption entirely and lands in cost-recovery treatment. Stated as mechanics only, not as a recommendation.</t>
  </si>
  <si>
    <t>PA PIT Guide – Gross Compensation, DSM-12 (08-2025); PSERS Publication #9600, 'Let's Talk About Taxes on Your PSERS Benefit' (issued October 2024)</t>
  </si>
  <si>
    <t>https://www.pa.gov/content/dam/copapwp-pagov/en/psers/documents/publications/retired/taxes.pdf</t>
  </si>
  <si>
    <t>If you reside in Pennsylvania, no portion of your refund is subject to Pennsylvania state or local income tax.</t>
  </si>
  <si>
    <t>paradox-local-earned-income-tax-layer</t>
  </si>
  <si>
    <t>The paradox extends to PA LOCAL earned income tax: employee retirement contributions are locally taxable, pensions and retirement distributions are not.</t>
  </si>
  <si>
    <t>Nearly every PA municipality and school district levies an Earned Income Tax (commonly 1%–2%, higher in Philadelphia) on top of the 3.07% state rate. The official statewide local return, CLGS-32-1 (Taxpayer Annual Local Earned Income Tax Return, rev. 04/2024, published by the PA Department of Community &amp; Economic Development), lists 'Employee Contributions to Retirement Accounts' among TAXABLE INCOME, and its NON-TAXABLE list includes 'Pensions' and states 'Some forms of payments from Individual Retirement Programs, such as Keogh, Tax Shelter Annuity, IRA, and 401K are not taxable.' Both lists direct the taxpayer back to PA Department of Revenue rules on taxable compensation, so the local base tracks the PA PIT compensation base. PSERS confirms the distribution side independently: monthly benefits and DC distributions are 'exempt from Pennsylvania state and local taxes.' So the state-tax neutrality of the Roth election is really state-plus-local neutrality — roughly 4% to 5% combined on both sides of the ledger, cancelling out.</t>
  </si>
  <si>
    <t>Form CLGS-32-1 (04/2024), PA DCED Governor's Center for Local Government Services; PSERS Publication #9600 (Oct. 2024)</t>
  </si>
  <si>
    <t>TAXABLE INCOME INCLUDES: Salaries, Wages, Commissions, Bonuses, Tips, Stipends, Fees, Incentive Payments, Employee Contributions to Retirement Accounts</t>
  </si>
  <si>
    <t>paradox-457-earnings-gap</t>
  </si>
  <si>
    <t>One link does not fully close: PA guidance never names a governmental 457(b) as an 'eligible Pennsylvania retirement plan,' so the earnings portion of a 457(b) distribution is not unambiguously PA-exempt.</t>
  </si>
  <si>
    <t>Reporting this as a bounded gap rather than forcing the clean story. What IS clear: a governmental 457(b) deferral is PA-taxable when earned (employee contributions always are), and previously taxed contributions are never PA-taxed again on distribution — the PA-40 W-2 RW Reconciliation Worksheet exists precisely to track that basis. What is NOT clear: whether the EARNINGS are exempt. The PA PIT Guide's list of named eligible PA plans covers SERS, PSERS, the Pennsylvania Municipal Employees Retirement System and U.S. Civil Service — the DB systems, not the SERS Deferred Compensation Plan. And PA's four eligibility criteria require that a plan 'does not permit the distribution of program benefits to any employee until termination of employment,' which sits awkwardly against a governmental 457(b)'s unforeseeable-emergency and in-service age-59½ withdrawal features. Separately, PA treats SOME 457(b) plans as nonqualified deferred comp whose deferrals escape tax going in — specifically 'some IRC Section 457b plans where the deferrals made are subject to a substantial risk of forfeiture or the employee deferrals made to the plan are not funded by the employer,' which describes non-governmental (tax-exempt employer) 457(b) plans, not governmental ones held in trust under IRC §457(g). Net: for a governmental 457(b), basis recovery is certain, earnings exemption is probable-but-unstated in published guidance.</t>
  </si>
  <si>
    <t>PA PIT Guide – Gross Compensation, DSM-12 (08-2025); Act 2005-40; PA PIT Bulletin 2005-03</t>
  </si>
  <si>
    <t>The State Employees' Retirement System, the Pennsylvania School Employees' Retirement System, the Pennsylvania Municipal Employees Retirement System and the U.S. Civil Service Commission Retirement Disability Plan are eligible Pennsylvania retirement plans, and all distributions are exempt from PA PIT.</t>
  </si>
  <si>
    <t>paradox-ira-side</t>
  </si>
  <si>
    <t>The paradox holds on the IRA side too: PA has never allowed an IRA deduction, and PA exempts both traditional and Roth IRA distributions after 59½.</t>
  </si>
  <si>
    <t>PA law grants no deduction for any IRA contribution — traditional, nondeductible, or Roth. PIT Bulletin 2008-1 §5 forecloses it for 'the participant's contribution of compensation, whether direct or indirect, or any other asset to an individual retirement plan, or Recontributed or rolled-over amounts.' On the way out, both are exempt once the penalty-free threshold is crossed: the Guide provides that for a non-employer plan such as an IRA 'the qualifying retirement age is the period after which a distribution will not be subject to penalty for early withdrawal for Federal Income tax purposes (such as age 59½, death, disability),' and the Form 1099-R table confirms code T: 'Under PA PIT a Roth IRA distribution is not taxable if you are at least 59½ so long as the Roth IRA is considered an eligible retirement plan.' Traditional IRA distributions are likewise excluded for 'Payments, including lump sum distributions, made on or after retirement and reaching the age of 59½ years.' Before 59½, both use cost recovery: distributions come out of previously taxed contributions first, so a PA resident's early Roth withdrawal of basis is typically $0 PA-taxable — code J confirms 'the taxation of a distribution from a Roth IRA prior to reaching 59½ is determined under the cost recovery method.'</t>
  </si>
  <si>
    <t>PA PIT Guide – Gross Compensation, DSM-12 (08-2025); PA PIT Bulletin 2008-1 §§5, 8; 61 Pa. Code §101.6(c)(8)</t>
  </si>
  <si>
    <t>taxes-conversion-state-treatment</t>
  </si>
  <si>
    <t>A traditional-to-Roth conversion is a 'distribution' for PA purposes but is NOT PA-taxable, at any age — the only PA tax arises on any amount that leaves the traditional IRA and does not land in the Roth.</t>
  </si>
  <si>
    <t>DOR states this twice and states it age-blind. The 2025 PA-40 instructions (PA-40 IN 04-25, page 12, 'Roth IRA Rollover') provide: 'You do not have to pay PA tax on the difference between the amount distributed from your traditional IRA and your previous contributions: 1. If you rolled over the entire withdrawal directly (trustee to trustee) from the traditional IRA to the Roth IRA; or 2. If you withdrew from the traditional IRA and within 60 days invested the entire (100 percent) amount you received into a Roth IRA.' Neither branch has an age condition. DOR answer ID 274 (updated 03/10/2026) says the same in narrative form and adds the mechanics: the conversion is 'generally not subject to Pennsylvania personal income tax,' but 'any amounts transferred from the traditional IRA that are not put into the Roth IRA, be it by federal income tax withholding or otherwise, are subject to Pennsylvania personal income tax,' and in that case 'basis is allocated pro-rata between the taxable distribution and the non-taxable conversion.' The pro-rata rule matters: a taxpayer cannot assume PA basis fully shelters the leaked amount — only its proportionate slice of basis applies, and a partial conversion likewise splits basis between the traditional IRA and the Roth. The form instructions state the trap outright: 'CAUTION: If federal tax is withheld from a rollover distribution, the amount of federal tax withheld must also be reimbursed into the new IRA account in order for the rollover to be considered nontaxable for PA PIT purposes.' Practical upshot: convert trustee-to-trustee, elect zero federal withholding, and if withholding happens anyway, replace it into the Roth out of pocket within 60 days. BOUNDED CAVEAT worth carrying, because a strict reading of the older authority points the other way: 61 Pa. Code §101.6(c)(8)(iii)(A)(II) and PIT Bulletin 2008-1 §8 both exclude transfers only 'where the transferred amounts are not included in income for Federal income tax purposes,' and a conversion is federally includible, while §11.2 of the same bulletin says a conversion 'shall be treated as a distribution.' Read literally, that pairing would push a sub-59½ conversion into cost recovery. The bulletin has not been withdrawn, superseded or reissued — both the 08-2025 PIT Guide and the 2025 PA-40 instructions still cite it as current — and the regulation it promised ('This bulletin is being published to provide guidance pending the adoption of the regulation') has never been adopted, 18 years on. But DOR's operative published position is the age-blind one, it appears in the form instructions taxpayers actually file from and in an answer refreshed in March 2026, and a third passage in the PIT Guide points the same way: for a non-employer plan such as an IRA the department treats distributions as exempt retirement income 'so long as the taxpayer is not required to pay a penalty for early withdrawal,' and a conversion carries no 10% penalty. In practice the cost-recovery path is also usually harmless, because PA already taxed the contributions and the PA basis absorbs them — but PA basis is PA basis, so someone who moved into PA mid-career may have less PA-taxed history than they assume.</t>
  </si>
  <si>
    <t>PA PIT Bulletin 2008-1 (issued Jan. 16, 2008), §§8, 9, 11.2</t>
  </si>
  <si>
    <t>https://revenue-pa.custhelp.com/app/answers/detail/a_id/274</t>
  </si>
  <si>
    <t>eight-classes-no-netting</t>
  </si>
  <si>
    <t>PA has eight classes of income and forbids netting between them — capital losses can never offset a taxable Roth distribution, which lands in the compensation class.</t>
  </si>
  <si>
    <t>The class list and the prohibition both come from the Department of Revenue's own Personal Income Tax page, and the regulation states it in operative terms: 61 Pa. Code §121.13(a) provides that 'a person shall not be allowed to offset a gain in one class of income with a loss in another class of income,' with within-class offset permitted only where net rather than gross income is reported; §121.13(b) instructs that a net loss in a class is entered as zero. The classes are compensation; interest; dividends; net profits from a business, profession or farm; net gains from dispositions of property; net income from rents, royalties, patents and copyrights; income from estates or trusts; and gambling and lottery winnings (72 P.S. §7303). Where a taxable Roth amount lands: the compensation class. The PA PIT Guide treats 'A premature withdrawal from a regular IRA or Roth IRA' as 'taxable compensation to the extent that the taxpayer receives an amount that exceeds his or her previously taxed contributions,' reported on PA-40 Line 1a. Direct consequence for conversion planning: an investor holding realized capital losses on Schedule D CANNOT use them to offset a PA-taxable conversion or early Roth distribution — different class, no netting, and no carryforward or carryback either. This is materially stricter than federal treatment.</t>
  </si>
  <si>
    <t>72 P.S. §7303(a); 61 Pa. Code §121.13; PA PIT Letter Ruling PIT-08-003 (Mar. 18, 2008); PA PIT Guide – Gross Compensation, DSM-12 (08-2025)</t>
  </si>
  <si>
    <t>A loss in one class of income may not offset against income in another class, nor may gains or losses be carried backward or forward from year to year.</t>
  </si>
  <si>
    <t>pit-rate-2026</t>
  </si>
  <si>
    <t>PA personal income tax is a flat 3.07% with no brackets, no standard deduction and no personal exemption — unchanged for 2026.</t>
  </si>
  <si>
    <t>Quoted from the Department of Revenue's Personal Income Tax page. The flat structure is why the Roth-conversion 'fill the bracket' logic that drives federal planning has no PA analogue: there is no lower PA bracket to fill and no PA rate arbitrage across years. PA does offer Tax Forgiveness (PA-40 Schedule SP), a separate low-income credit mechanism, not a deduction. The 3.07% rate has stood since 2004 and no rate change was enacted in the 2025-2026 session as of July 27, 2026.</t>
  </si>
  <si>
    <t>72 P.S. §7302; PA Department of Revenue, Personal Income Tax</t>
  </si>
  <si>
    <t>Pennsylvania personal income tax is levied at the rate of 3.07 percent against taxable income</t>
  </si>
  <si>
    <t>public-employee-sers-457-roth</t>
  </si>
  <si>
    <t>Yes — the PA SERS Deferred Compensation Plan is a governmental 457(b) with a Roth option, administered by Empower; 2026 limit $24,500.</t>
  </si>
  <si>
    <t>SERS states plainly that the plan 'accepts both Roth after-tax and traditional before-tax contributions,' and the enrollment form carries both election lines. Third-party administrator is Empower Retirement. 2026 limits from the current Plan Highlights (©2026): $24,500 elective deferral; +$8,000 age-50 catch-up ($32,500 total); +$11,250 for those turning 60–63 in 2026 ($35,750 total); and a 457(b)-specific special catch-up of up to double the limit, $49,000 in 2026, for participants within three calendar years of their SERS retirement age, unavailable in or after the year of turning 70½. In-service access is limited: while still working for a SERS-participating employer, withdrawals are restricted to in-plan conversions of traditional money to Roth and to financial hardship. PA-tax reality check for a SERS participant: because PA taxes the deferral either way and exempts the qualified distribution either way, the Roth election here is a federal-only decision for someone who will retire in PA — and a genuinely different decision for someone who will retire to a state that taxes retirement income.</t>
  </si>
  <si>
    <t>PA State Employees' Retirement System, 'The Deferred Comp Roth Option: Is It Right For You?'; SERS Deferred Compensation Plan Highlights (2026); IRC §457(b)</t>
  </si>
  <si>
    <t>https://sers.pa.gov/pdf/Deferred_Compensation/DCP_RothOverview.pdf</t>
  </si>
  <si>
    <t>Your deferred comp plan accepts both Roth after-tax and traditional before-tax contributions, providing you a great deal of flexibility for retirement savings.</t>
  </si>
  <si>
    <t>public-employee-psers-no-roth</t>
  </si>
  <si>
    <t>No — PSERS has no Roth vehicle anywhere; its DC Plan voluntary contributions are non-Roth after-tax, and PA teachers must use a district 403(b)/457 for Roth.</t>
  </si>
  <si>
    <t>Act 5 of 2017 created two side-by-side hybrid classes (Class T-G, Class T-H) and one stand-alone defined-contribution class (Class DC) — note there is no 'Class T-I.' In none of them is a designated Roth account available. The PSERS DC Plan document defines the voluntary bucket as 'After-Tax Voluntary Contributions,' a non-Roth after-tax subaccount whose earnings grow tax-deferred; the member page confirms contributions are made 'on an after-tax basis' and that earnings 'will be tax-deferred' — which is precisely the opposite of Roth treatment, where earnings come out tax-free. Across the 63-page plan document the word 'Roth' appears only in rollover plumbing: Roth IRAs as an eligible rollover destination, and generic designated-Roth-account language for money arriving from elsewhere. Mandatory member contributions are IRC §414(h)(2) pick-up contributions — federally pre-tax, but PA-taxable when earned like every other employee contribution. For Roth, a Pennsylvania school employee must look to an employer-sponsored 403(b) or 457, which PSERS describes as 'school employers' own supplemental and optional 403(b) and 457 DC retirement plans, which are separate and apart from PSERS' new plan offerings,' adding that 'PSERS never has had – and will not have – a role in managing or overseeing 403(b) / 457 plans school employers may offer.' Availability therefore varies district by district. Caveat: the plan document is the 4-8-2019 version; the 2026 member pages still describe only after-tax voluntary contributions, with no Roth mention.</t>
  </si>
  <si>
    <t>PSERS DC Plan – Voluntary After-Tax Contributions; PSERS School Employees' Defined Contribution Plan and Trust §1.08 (4-8-2019); Act 5 of 2017; 24 Pa.C.S. Part IV</t>
  </si>
  <si>
    <t>https://www.pa.gov/agencies/psers/member-resources/defined-contribution-plan/after-tax</t>
  </si>
  <si>
    <t>After-Tax Voluntary Contributions are post-tax contributions, but enable you to grow assets through earnings that will be tax-deferred.</t>
  </si>
  <si>
    <t>public-employee-psers-benefits-pa-exempt</t>
  </si>
  <si>
    <t>PSERS DB benefits, DC distributions and even pre-retirement contribution refunds are all exempt from PA state AND local income tax.</t>
  </si>
  <si>
    <t>PSERS Publication #9600 (issued October 2024) states it three separate times, for three different payment types: monthly DB benefits are 'exempt from Pennsylvania state and local taxes'; DC distributions are likewise 'exempt from Pennsylvania state and local taxes'; and for a refund, 'no portion of your refund is subject to Pennsylvania state or local income tax.' The PA PIT Guide independently names PSERS as an eligible Pennsylvania retirement plan whose distributions are exempt. The refund point is the cleanest proof of the paradox available from a plan's own publication: even a pre-retirement-age withdrawal escapes PA tax, because PA already taxed the contributions on the way in. PSERS also notes it cannot withhold another state's tax, so a member who relocates out of PA must handle that state's tax directly — the moment the Roth-vs-traditional question stops being federal-only.</t>
  </si>
  <si>
    <t>PSERS Publication #9600, 'Let's Talk About Taxes on Your PSERS Benefit' (Oct. 2024); PA PIT Guide – Gross Compensation, DSM-12 (08-2025)</t>
  </si>
  <si>
    <t>Your PSERS DC distribution is exempt from Pennsylvania state and local taxes.</t>
  </si>
  <si>
    <t>public-employee-passhe-roth</t>
  </si>
  <si>
    <t>Yes — PASSHE offers Roth in both its voluntary 403(b) TSA and its 457(b), on top of the employer-funded Alternative Retirement Plan.</t>
  </si>
  <si>
    <t>The State System of Higher Education's 14 universities offer three layers. (1) The Alternative Retirement Plan (ARP), a defined-contribution primary plan with 5% employee and 9.29% employer contributions, 100% vested from enrollment, with TIAA and Fidelity as vendors — an employer-plan tier, not a Roth election. (2) A voluntary 403(b) Tax-Sheltered Annuity available to all employees from date of hire, where 'You have the flexibility to make traditional before-tax and/or Roth after-tax contributions,' vendors TIAA and Fidelity, enrolled through Retirement@Work; PASSHE notes that ARP participants must also open a voluntary TSA. (3) A 457(b) Deferred Compensation Plan administered by Empower with a $24,500 limit for 2026, which likewise offers 'traditional before-tax and Roth after-tax contributions.' The 403(b) and 457(b) limits are separate, so a PASSHE employee can run both. Same PA overlay applies: the Roth election in either voluntary plan is a federal-only choice for someone retiring in PA.</t>
  </si>
  <si>
    <t>PA State System of Higher Education, Tax-Sheltered Annuity (TSA) 403(b) and Deferred Compensation 457(b) Plan pages; IRC §§403(b), 457(b)</t>
  </si>
  <si>
    <t>https://www.passhe.edu/hr/benefits/retirement/tsa.html</t>
  </si>
  <si>
    <t>You have the flexibility to make traditional before-tax and/or Roth after-tax contributions.</t>
  </si>
  <si>
    <t>public-employee-philadelphia-roth</t>
  </si>
  <si>
    <t>Yes — the City of Philadelphia 457(b) Deferred Compensation Plan includes a Roth 457(b) option; administered by Nationwide, overseen by the Board of Pensions.</t>
  </si>
  <si>
    <t>Confirmed from City primary documents. The Board of Pensions and Retirement's Deferred Compensation Plan meeting minutes report participant counts in 'the percentage option and Roth 457b option,' which establishes the option exists inside the City plan. The Board's Winter 2026 retiree newsletter confirms the plan itself and its features: 'The City of Philadelphia 457(b) Deferred Compensation Plan was created to be your plan before, during and after retirement,' with Nationwide as administrator, Board oversight, payroll deduction, a loan provision and unforeseeable-emergency access, and the governmental-457(b) feature that 'Eligible 457(b) withdrawals are not subject to an additional 10% tax withholding prior to 59 1/2.' Confidence is medium rather than high on the Roth point specifically because the direct evidence is a 2022 Board minute rather than a current City-hosted plan document; the amended plan document reportedly carries the SECURE 2.0 §603 Roth catch-up language effective January 1, 2026, but it is hosted by the plan's recordkeeper rather than on phila.gov, so I did not treat it as primary evidence. Philadelphia employees carry the heaviest local wage tax in the state, which magnifies the local-EIT side of the paradox: the deferral is taxed by the City going in, and the pension or retirement distribution is not taxed coming out.</t>
  </si>
  <si>
    <t>City of Philadelphia Board of Pensions and Retirement, Deferred Compensation Plan meeting minutes (Apr. 28, 2022); Board of Pensions Winter 2026 newsletter; Philadelphia Code Title 22</t>
  </si>
  <si>
    <t>https://www.phila.gov/media/20220527085331/Pensions-deferrred-compensation-plan-meting-minutes-20220428.pdf</t>
  </si>
  <si>
    <t>She also noted the number of consultations, webinars, call volumes and web profile accounts, and participants in the percentage option and Roth 457b option.</t>
  </si>
  <si>
    <t>public-employee-pittsburgh-roth</t>
  </si>
  <si>
    <t>Not verified — the City of Pittsburgh offers a governmental 457 plan, but no official source confirms or denies a Roth option.</t>
  </si>
  <si>
    <t>Reported as unresolved rather than guessed, and deliberately carrying NO source quotation, because no official City source is retrievable: pittsburghpa.gov returns HTTP 403 to automated retrieval and the one reachable official artifact (a 457 deferral-change form at apps.pittsburghpa.gov) times out. Secondary references describe the plan as allowing deferral 'on a pre-tax basis' and a historical Prudential recordkeeping relationship, but a pre-tax description in recruitment material is not evidence that a Roth source is absent — most governmental 457(b) plans added designated Roth accounts after the 2011 IRS guidance, and Philadelphia's has one. Anyone relying on this should confirm directly with City of Pittsburgh HR or the current recordkeeper. If Pittsburgh does offer Roth, the PA analysis is identical to Philadelphia's: a federal-only election for a participant who retires in PA, and a materially different one for a participant who leaves for a state that taxes retirement income.</t>
  </si>
  <si>
    <t>No official City of Pittsburgh source retrievable; IRC §457(b) generally; quote shown is placeholder from an unrelated retrieved PA source — treat the Pittsburgh Roth question as unsourced</t>
  </si>
  <si>
    <t>http://services.dpw.state.pa.us/oimpolicymanuals/ltc/440_Resources/440_3_Personal_Property.htm</t>
  </si>
  <si>
    <t>Individual Retirement Accounts (IRAs) and Keogh funds.</t>
  </si>
  <si>
    <t>secure20-603-roth-catchup-live-2026</t>
  </si>
  <si>
    <t>Live in 2026: catch-up contributions must be Roth if the participant's 2025 wages from that employer exceeded $150,000 (IRS Notice 2025-67).</t>
  </si>
  <si>
    <t>SECURE 2.0 §603, codified at IRC §414(v)(7) and finalized in TD 10007 (Sept. 16, 2025), converts the age-50 catch-up into a mandatory designated Roth contribution for high earners. IRS Notice 2025-67 sets the look-back wage figure: the threshold rises from $145,000 to $150,000, measured against 2025 FICA wages from the sponsoring employer, to determine 2026 treatment. Same notice sets the 2026 elective deferral at $24,500, the age-50 catch-up at $8,000, and leaves the ages 60–63 super catch-up at $11,250. Plan salience in PA: the mandate bites in applicable employer plans — 401(k), 403(b) and governmental 457(b) — which means SERS Deferred Comp, PASSHE's 403(b)/457(b), and the Philadelphia and other municipal 457(b) plans, but NOT SEP or SIMPLE IRAs and not IRAs. It also does not touch PSERS, which has no designated Roth account at all; a high-earning PSERS member's DC contributions are unaffected. The PA irony worth noting: a federal rule is now forcing Pennsylvanians into Roth catch-ups that deliver them zero incremental PA tax benefit — the benefit is entirely federal.</t>
  </si>
  <si>
    <t>IRS Notice 2025-67; IRC §414(v)(7); SECURE 2.0 Act §603; TD 10007 (Sept. 16, 2025)</t>
  </si>
  <si>
    <t>https://www.irs.gov/pub/irs-drop/n-25-67.pdf</t>
  </si>
  <si>
    <t>The Roth catch-up wage threshold for 2025, which under section 414(v)(7)(A) is used to determine whether an individual's catch-up contributions to an applicable employer plan (other than a plan described in section 408(k) or (p)) for 2026 must be designated as Roth contributions, is increased from $145,000 to $150,000.</t>
  </si>
  <si>
    <t>medicaid-ltc-ira-countable-resource</t>
  </si>
  <si>
    <t>Countable — PA counts an applicant's own IRA or Roth IRA as a resource, and there is no 'payout status' exemption in PA rules.</t>
  </si>
  <si>
    <t>The PA Long-Term Care Handbook §440.3 lists 'Individual Retirement Accounts (IRAs) and Keogh funds' among countable personal property, and §440.351 confirms that a 'qualified annuity,' defined to include 'an IRA or an annuity bought with the proceeds from a traditional IRA (rollover), a simplified retirement account, an employee pension, or Roth IRA,' belonging to the applicant 'will be counted as either income or a resource in determining MA LTC eligibility.' Roth IRAs are named expressly. Two operative valuation rules follow: (1) an early-withdrawal penalty does not create an exclusion — 'An early withdrawal penalty does not mean the CAO may exclude a resource. The CAO will deduct the penalty amount from the total before counting the resource value'; and (2) a narrow availability exception exists — 'If the account is restricted and the principal cannot be withdrawn, the fund is not an available resource.' Structurally, PA's exclusion list at 55 Pa. Code §§178.61–178.84 contains no retirement-fund exclusion for the applicant; the only pension-related provision, §178.91(e), addresses an ineligible or community spouse. Resources are counted at equity value under §178.1(d), and applicants must take reasonable steps to make resources available under §178.1(g). PA therefore never reaches the question of whether an account is 'in payout status' — unlike states that exempt annuitized retirement accounts, PA simply counts the balance.</t>
  </si>
  <si>
    <t>PA DHS Long-Term Care Handbook §440.3 (Personal Property) and §440.351 (Qualified Annuities); 55 Pa. Code §§178.1, 178.61–178.84</t>
  </si>
  <si>
    <t>NOTE: An early withdrawal penalty does not mean the CAO may exclude a resource. The CAO will deduct the penalty amount from the total before counting the resource value. If the account is restricted and the principal cannot be withdrawn, the fund is not an available resource.</t>
  </si>
  <si>
    <t>medicaid-ltc-community-spouse-retirement-excluded</t>
  </si>
  <si>
    <t>Excluded entirely — the community spouse's IRA, Roth IRA, 401(k) and other deferred-compensation funds are NOT counted as an available resource.</t>
  </si>
  <si>
    <t>This is unusually favorable and stated flatly. PA LTC Handbook §440.3 provides the exception, and §440.6 (Resource Exclusions) repeats it: 'The CAO may exclude the pension fund owned by the spouse who lives in the community. Pension funds are funds held in an Individual Retirement Account (IRA), as described by the Internal Revenue Code, or in a work-related pension plan including such plans for self-employed individuals, sometimes referred to as Keogh plans.' §440.351 adds that 'The qualified annuity (IRA, 401K, etc) of the CS is not counted as an available resource.' The trade-off is on the income side: if the community spouse is drawing from the fund, 'count the payments as income.' Practical asymmetry: identical dollars are countable in the institutionalized applicant's name and exempt in the community spouse's name — which is a plain statement of PA eligibility mechanics, not a planning suggestion, and is subject to the transfer-of-assets and fair-consideration rules at 55 Pa. Code §§178.104 and 178.104a with their look-back period. Citation note: the Handbook text cites '55 Pa. Code §178.9(e)'; the correct provision is §178.91(e), as §440.6 and §440.351 both confirm.</t>
  </si>
  <si>
    <t>PA DHS Long-Term Care Handbook §§440.3, 440.6, 440.351; 55 Pa. Code §178.91(e); 20 CFR §416.1201(a)</t>
  </si>
  <si>
    <t>Exception: Do not count as an available resource pension funds including IRAs, 401Ks, and other deferred compensation funds owned by the spouse in the community (CS). If the spouse is receiving payments from the funds, count the payments as income.</t>
  </si>
  <si>
    <t>medicaid-ltc-distributions-as-income</t>
  </si>
  <si>
    <t>Distributions count as unearned income and flow into the monthly patient-pay liability, after a personal needs allowance.</t>
  </si>
  <si>
    <t>PA LTC Handbook §440.3 directs the caseworker to 'Count pension plan payments as unearned income,' and §450.241 lists among examples of unearned income 'Retirement benefits, private pensions, and annuities, including an amount deducted for an insurance premium,' citing 55 Pa. Code §181.104. Countable monthly income is then reduced by a personal needs allowance and applied toward the cost of care, with allowances for the Medicare Part B premium and court-ordered child support. Two Roth-specific consequences follow from PA's own architecture, not from any Roth-specific rule: the federal income-tax-free character of a qualified Roth distribution is irrelevant to Medicaid income counting, and because PA already counts the account principal as a resource, a distribution converts a countable resource into countable income rather than escaping the calculation. A one-time lump sum has an election: 'In the month of receipt, the person may choose to count a lump sum payment as income or as a resource, whichever is better,' with any balance counted as a resource after the first month (55 Pa. Code §181.31(d)).</t>
  </si>
  <si>
    <t>PA DHS Long-Term Care Handbook §450.241 (Examples of Unearned Income), §440.3; 55 Pa. Code §§181.104, 181.31(d)</t>
  </si>
  <si>
    <t>http://services.dpw.state.pa.us/oimpolicymanuals/ltc/450_Income/450_2_Countable_Income.htm</t>
  </si>
  <si>
    <t>Retirement benefits, private pensions, and annuities, including an amount deducted for an insurance premium.</t>
  </si>
  <si>
    <t>medicaid-ltc-limits-2026</t>
  </si>
  <si>
    <t>2026 PA MA-LTC limits: NMP $2,000 plus a $6,000 disregard; MNO $2,400; community spouse share $32,532 minimum to $162,660 maximum.</t>
  </si>
  <si>
    <t>From the PA LTC Handbook Appendix A, updated November 26, 2025 (replacing July 31, 2024) — current for 2026. Resource limits: NMP $2,000 with a $6,000 disregard; MNO $2,400; Medicaid Buy-In $8,000 for a one-person household (effective 1/1/2022 through 2026) and $14,910 for a two-person household effective 1/1/2026. Spousal impoverishment spousal share effective 1/1/2026: minimum $32,532, maximum $162,660 (up from $31,584 / $157,920 in 2025). The statewide average private-pay nursing facility rate effective 1/1/2026, used in transfer-penalty computation, is $421.20 per day / $12,811.50 per month. Why these numbers matter to a Roth holder: a countable Roth IRA of any meaningful size will exceed a $2,000–$2,400 individual resource limit outright, so the eligibility question for a single applicant is generally not close. For a married applicant, the community spouse's own retirement funds sit entirely outside the count, while the applicant's sit entirely inside it.</t>
  </si>
  <si>
    <t>PA DHS Long-Term Care Handbook, Chapter 440 Appendix A: Resource Limits (updated Nov. 26, 2025); 55 Pa. Code §§178.1(a), 178.121–178.126</t>
  </si>
  <si>
    <t>http://services.dpw.state.pa.us/oimpolicymanuals/ltc/440_Resources/440_Appendix_A.htm</t>
  </si>
  <si>
    <t>LTC Resource Limits NMP $2,000 (plus a $6,000 Disregard) MNO $2,400 ... Spousal Impoverishment- Spousal Share Effective Date Minimum Maximum 1/1/2026 $32,532 $162,660</t>
  </si>
  <si>
    <t>medicaid-roth-no-payout-status-wrinkle</t>
  </si>
  <si>
    <t>The Roth's absence of lifetime RMDs is a non-issue in PA — PA has no payout-status doctrine to lose, but the penalty-deduction rule may shrink a Roth's valuation haircut.</t>
  </si>
  <si>
    <t>Two halves, graded differently. The first half is well sourced: PA's countable-resource rules contain no annuitization or payout-status exemption, so the fact that a Roth IRA has no lifetime required minimum distributions costs the owner nothing in PA — there was never a payout-status safe harbor available. Applicants in states that exempt retirement accounts in payout status face a real Roth disadvantage; Pennsylvanians do not. The second half is inference from the Handbook's own valuation rule and is NOT addressed in published PA guidance: because the CAO 'will deduct the penalty amount from the total before counting the resource value,' the size of the haircut depends on the federal early-withdrawal penalty, and a Roth IRA's ordering rules mean contributions and converted amounts generally come out penalty-free, with the 10% reaching only earnings in a non-qualified distribution. A traditional IRA held by an under-59½ applicant would therefore take a larger penalty deduction than a Roth of equal balance. PA has published no guidance applying the penalty-deduction rule to Roth ordering, and no PA bulletin, regulation or handbook section I located distinguishes Roth from traditional for this purpose. Treat as unresolved and confirm with the County Assistance Office.</t>
  </si>
  <si>
    <t>PA DHS Long-Term Care Handbook §§440.3, 440.351; 55 Pa. Code §§178.1(d), 178.61–178.84 (no retirement-fund exclusion); IRC §408A(d)(4) ordering rules (federal, applied by inference)</t>
  </si>
  <si>
    <t>A qualified annuity includes an IRA or an annuity bought with the proceeds from a traditional IRA (rollover), a simplified retirement account, an employee pension, or Roth IRA. The CAO will continue to review it for availability as a resource.</t>
  </si>
  <si>
    <t>inherited-roth-state-income-tax</t>
  </si>
  <si>
    <t>PA-income-tax-free, completely — all inherited-IRA amounts paid to a beneficiary or estate are excludible, including post-death earnings, at any beneficiary age.</t>
  </si>
  <si>
    <t>This is broader than the usual state answer and does not depend on the Roth being qualified. PIT Bulletin 2008-1 §10.1 excludes everything paid under an inherited IRA after the participant's death, and expressly reaches income accruing after death. The PA PIT Guide states the same rule twice — 'Payments paid to the estate or designated beneficiary of a participant by reason of the participant's death are not included as taxable compensation' — and repeats it in the traditional-IRA row of its plan-treatment table. Three consequences: (1) beneficiary age is irrelevant, so a 30-year-old non-spouse beneficiary owes no PA tax on inherited Roth or inherited traditional distributions; (2) there is no exclusion-allocation question of the New York $20,000 type, because PA has no capped exclusion to allocate among beneficiaries — the exclusion is total; and (3) an electing surviving spouse who redesignates the account as her own steps out of §10.1 and back into the ordinary owner rules of §8, meaning the age-59½ test applies to her going forward (§§10.2, 10.3, 11.4). Staleness note: Bulletin 2008-1 remains the cited current authority in the 08-2025 PIT Guide, but its footnote 2 describes the pre-SECURE five-year beneficiary rule; the federal payout period is now the 10-year rule under SECURE 1.0 §401 as finalized in TD 10001. The stale footnote does not affect the PA exclusion.</t>
  </si>
  <si>
    <t>PA PIT Bulletin 2008-1 §10.1 (Jan. 16, 2008); PA PIT Guide – Gross Compensation, DSM-12 (08-2025), 'Distributions to Beneficiaries and Rollovers'</t>
  </si>
  <si>
    <t>GENERAL RULE. Except as provided in paragraphs 2 and 3, all amounts paid under an inherited IRA to the estate, or designated beneficiary, of the plan participant after the death of the plan participant are excludible from tax, including amounts attributable to income on plan assets that accrues after the death of the plan participant.</t>
  </si>
  <si>
    <t>inherited-roth-inheritance-tax-applies</t>
  </si>
  <si>
    <t>NOT transfer-tax-free — PA inheritance tax reaches an inherited Roth IRA: the full balance if the owner died at 59½ or older, the contribution component if younger. 4.5% lineal, 12% sibling, 15% other, 0% spouse</t>
  </si>
  <si>
    <t>An inherited Roth is completely free of PA personal income tax but is NOT free of PA inheritance tax, and PA is the first state in this series where those two answers diverge. The mechanism is 61 Pa. Code § 93.131(d)(2)(i)(A), which defeats the exemption where the decedent had a right to withdraw "including the right to withdraw only upon payment of a penalty or additional tax if the penalty or additional tax is smaller than 10% of the withdrawal." At 59½ or older there is no penalty, so the whole balance is taxable. Below 59½, Roth contributions are withdrawable penalty-free (taxable) while earnings carry the 10% penalty (exempt) — the application DOR states in answer 1259 (updated 12/05/2025). If the decedent was disabled at death the account is fully taxable at any age, because §72(t)(2)(A)(iii) waives the penalty. Rates run by beneficiary class: 0% surviving spouse, 0% parent-to-child aged 21 or under, 4.5% lineal descendants, 12% siblings, 15% all others, charities exempt. There is no exclusion amount and no cliff — tax applies from the first dollar. DOR answer 988 (updated 03/25/2026) states the Roth rule more broadly as "always taxable regardless of the decedent's age", omitting the earnings carve-out; the regulation controls.</t>
  </si>
  <si>
    <t>61 Pa. Code § 93.131(d)(2)(i)(A); 72 P.S. § 9111(r); PA DOR Answer ID 1259; cf. Answer ID 988</t>
  </si>
  <si>
    <t>inherited-roth-timing-mismatch-trap</t>
  </si>
  <si>
    <t>First-class trap: PA inheritance tax is due at death and delinquent 9 months later, while the federal 10-year rule lets the Roth sit untouched — so a beneficiary can owe PA tax before taking a dollar out.</t>
  </si>
  <si>
    <t>Both halves are statutory, and they do not line up. PA side: 72 P.S. §9142 provides that 'Inheritance tax is due at the date of the decedent's death and shall become delinquent at the expiration of nine months after the decedent's death,' with a 5% discount for payment within three months and interest running from delinquency under §9143. The REV-1500 instructions add that an extension to FILE does not extend the time to PAY, and that failure to file may expose the estate to a penalty of 25% of the tax due or $1,000, whichever is less. Federal side: a designated beneficiary under the 10-year rule need not take anything until Dec 31 of the tenth year, and for an inherited ROTH there are no annual RMDs in years 1–9 at all (TD 10001) — precisely the account most likely to be left untouched. Worked shape of the trap: a PA parent dies in January holding a $400,000 Roth IRA; a lineal beneficiary owes 4.5%, about $18,000, delinquent by October of that year, on an account the federal rules invite her to leave growing tax-free for a decade. The discount and the penalty push in opposite directions from the federal incentive. Who is on the hook: §9144(f) places 'the ultimate liability for the inheritance tax, including interest' on 'each transferee,' absent contrary intent in the will or instrument of transfer — so the Roth beneficiary, not the estate, is ultimately liable for the tax on her own non-probate account. REV-1510 notes an estate representative may request separate billing for non-probate assets, an option to use 'only when there is no tax clause requiring the estate to pay the tax.'</t>
  </si>
  <si>
    <t>72 P.S. §9142 (Tax Reform Code §2142, added Aug. 4, 1991, P.L.97, No.22); 72 P.S. §9143; 72 P.S. §9144(f); REV-1500 instructions; TD 10001 (July 2024)</t>
  </si>
  <si>
    <t>Inheritance tax is due at the date of the decedent's death and shall become delinquent at the expiration of nine months after the decedent's death. To the extent that the inheritance tax is paid within three months after the death of the decedent, a discount of five per cent shall be allowed.</t>
  </si>
  <si>
    <t>inherited-roth-paying-the-tax-from-the-account</t>
  </si>
  <si>
    <t>The beneficiary can fund the PA inheritance tax from the inherited Roth without a PA income tax cost, and without federal tax if the Roth is qualified.</t>
  </si>
  <si>
    <t>Three layers, all sourced. PA income tax: nothing. PIT Bulletin 2008-1 §10.1 makes every dollar paid out of an inherited IRA excludible from PA tax, so a distribution taken specifically to pay the inheritance tax is not itself a PA-taxable event. Federal: a distribution from an inherited Roth IRA is tax-free if the five-year period is satisfied, measured from the decedent's first Roth contribution and not restarted for the beneficiary; if it is not satisfied, ordering rules pull contributions and converted amounts out before earnings, and the 10% additional tax does not apply to a distribution made to a beneficiary after the owner's death. Liability and mechanics: §9144(f) puts ultimate liability on each transferee, so the beneficiary is paying her own tax rather than the estate's, and the REV-1510 separate-billing option lets DOR issue a notice directly to her — which means the transferee's address must be on Schedule G. Filing responsibility sits with the personal representative, or with the transferee where no personal representative is appointed, or where the representative's return omits the account. One planning-adjacent fact stated as mechanics only: paying within three months earns the 5% discount, and the money to do so has to come from somewhere.</t>
  </si>
  <si>
    <t>REV-1500 instructions, 'Payment of Tax'; 72 P.S. §§9142, 9144(f); PA PIT Bulletin 2008-1 §10.1; IRC §§408A(d)(2), 72(t)(2)(A)(ii)</t>
  </si>
  <si>
    <t>https://www.pa.gov/content/dam/copapwp-pagov/en/revenue/documents/formsandpublications/formsforindividuals/inheritancetax/documents/rev-1500.pdf</t>
  </si>
  <si>
    <t>A 5 percent discount is allowed on the tax paid within three months of the decedent's death. No discount applies to any amount that may be subsequently refunded.</t>
  </si>
  <si>
    <t>oil-gas-royalty-in-ira-federal-ubti</t>
  </si>
  <si>
    <t>Royalties received by an IRA are excluded from UBTI under IRC §512(b)(2); a working interest is a trade or business and is not.</t>
  </si>
  <si>
    <t>Shared federal mechanics, kept tight — the full treatment is on our Texas page. §512(b)(2) excludes 'all royalties (including overriding royalties) whether measured by production or by gross or taxable income from the property, and all deductions directly connected with such income,' so ordinary Marcellus royalty checks landing in a self-directed IRA generate no UBTI. The exclusion is drafted around royalties specifically and does not reach an operating working interest, which is a trade or business not substantially related to the account's exempt purpose under IRC §513(a). Two carve-outs matter even for passive royalties: §512(b)(4) pulls debt-financed property back in, requiring inclusion of amounts 'ascertained under section 514(a)(1)' where the mineral interest was acquired with acquisition indebtedness; and §512(b)(12) allows only 'a specific deduction of $1,000.' Filing: the 2025 Form 990-T instructions require trustees to file for 'Individual retirement accounts (IRAs), including traditional IRAs described under section 408(a)' and other IRA types with '$1,000 or more of unrelated trade or business gross income,' and each account 'is treated as a separate trust for unrelated business income tax purposes (even if there is a single owner or beneficiary for multiple accounts) and must have its own employer identification number (EIN) if it will file Form 990-T.' The custodian files and the tax is satisfied out of account assets — which for a Roth IRA means UBTI silently erodes the tax-free bucket. Note the threshold is measured on GROSS unrelated business income, not net.</t>
  </si>
  <si>
    <t>IRC §512(b)(2), (b)(4), (b)(12); IRC §513(a); IRC §514; 2025 Instructions for Form 990-T</t>
  </si>
  <si>
    <t>https://www.law.cornell.edu/uscode/text/26/512</t>
  </si>
  <si>
    <t>There shall be excluded all royalties (including overriding royalties) whether measured by production or by gross or taxable income from the property, and all deductions directly connected with such income.</t>
  </si>
  <si>
    <t>oil-gas-pa-lease-bonus-classification</t>
  </si>
  <si>
    <t>PA groups a lease BONUS payment with royalties in the rents-and-royalties class on PA-40 Schedule E — not as a sale of property on Schedule D.</t>
  </si>
  <si>
    <t>This is the PA-specific layer, and the only primary hook is the Schedule E property-code list, because the words 'bonus' and 'delay rental' appear nowhere in either the Natural Resources chapter (DSM-12, 03-2019) or the Rents, Royalties, Copyrights and Patents chapter (DSM-12, 02-2019) of the PA PIT Guide. The 2025 PA-40 E instructions (PA-40 E IN 04-25) resolve it by placing bonus payments in Code 6 with royalties, which puts them in class 6 under 72 P.S. §7303(a)(4) rather than the disposition-of-property class. Related PA-specific rules from the same instructions and chapters: PA warns that 'Pennsylvania rules generally do not follow the federal rules for determining the net income (loss) realized from rents, royalties, patents, and copyrights'; report the GROSS 1099-MISC Box 2 amount, not the net, and deduct lessee-withheld production, transmission and gathering costs separately on Line 18 (Other expenses), which the instructions describe as 'any production costs, transmission costs, or gathering fees taken as a direct deduction by the lessor from royalty payments'; costs of negotiating or verifying the lease are deductible; restoration costs for staging areas and rights of way are deductible but improvements are not; and no real estate taxes may be deducted against oil or gas lease income. On depletion, state the rule as PA states it rather than as a flat ban: the Natural Resources chapter provides that 'Generally, percentage depletion is not allowable except in the following set of circumstances' — it is allowable as a deduction in computing federal taxable income, insufficient information is available to estimate recoverable units in accordance with industry standards, the cost of the recoverable units is fixed and certain, and that cost has not been fully recovered — and PA separately disallows a depletion deduction in excess of basis. Intangible drilling costs are governed by Informational Notice PIT 2013-04, which implements Act 52 of 2013: a taxpayer 'may elect for Pennsylvania Personal Income Tax purposes to expense up to one-third of such costs in the tax year in which they are incurred and recover the remaining costs through amortization ratably over a 10-year period.' Confidence is medium because a form's property-code list, while primary, is thinner authority than a narrative ruling, and DOR's answer ID 2853 on oil and gas income could not be retrieved.</t>
  </si>
  <si>
    <t>2025 PA-40 Schedule E instructions, PA-40 E IN 04-25; 72 P.S. §7303(a)(4); PA PIT Guide – Natural Resources, DSM-12 (03-2019); Informational Notice PIT 2013-04 (Dec. 2, 2013); Tygart Resources, Inc. v. Com., 578 A.2d 86 (Pa. Commw. Ct. 1990)</t>
  </si>
  <si>
    <t>https://www.pa.gov/content/dam/copapwp-pagov/en/revenue/documents/formsandpublications/papersonalincometaxguide/documents/pitguide_naturalresources.pdf</t>
  </si>
  <si>
    <t>Generally, percentage depletion is not allowable except in the following set of circumstances:</t>
  </si>
  <si>
    <t>oil-gas-royalty-received-by-ira-state-tax</t>
  </si>
  <si>
    <t>PA does not tax royalty or bonus income earned inside an IRA — income on plan assets is not includible until distributed, and after 59½ never is.</t>
  </si>
  <si>
    <t>The character of the income is irrelevant to PA once it is inside the wrapper. PIT Bulletin 2008-1 §6 defers all income on plan assets until distribution (or until the plan fails federal requirements or is not operated in accordance with them), and the PA PIT Guide states the same for employer plans: 'Investment earnings on funds deposited into an eligible Pennsylvania retirement trust fund are not taxable to the employee when earned provided that the employee has not constructively received the earnings. Investment earnings on funds held in an eligible PA retirement plan trust fund that are received at retirement age are not taxable retirement income.' So a self-directed Roth IRA holding Marcellus royalty interests reports nothing on PA-40 Schedule E, and a qualified distribution after 59½ is PA-tax-free. PA has no state analogue to the federal UBTI tax — the §512/990-T liability is federal, and it is paid from the account, so the erosion is federal-only. Two limits worth flagging: PA's exemption is conditioned on the plan being operated in accordance with federal requirements, which links the state answer to the federal prohibited-transaction analysis; and PA does not tax the IRA as a resident trust, so there is no PA fiduciary return for the account.</t>
  </si>
  <si>
    <t>PA PIT Bulletin 2008-1 §6; PA PIT Guide – Gross Compensation, DSM-12 (08-2025), 'Treatment of Investment Earnings by an Eligible Pennsylvania Retirement Trust Fund'; 61 Pa. Code §101.6(c)(8)</t>
  </si>
  <si>
    <t>Income on assets held in an individual retirement plan is not includible in income until— Distributed (see Sections 7 and 8 for taxability of distributions), The plan fails to meet Federal requirements, or The plan is not operated in accordance with Federal requirements.</t>
  </si>
  <si>
    <t>oil-gas-prohibited-transaction-risk</t>
  </si>
  <si>
    <t>Working the property yourself is a prohibited transaction risk — IRC §4975 reaches self-dealing and services between an IRA and a disqualified person.</t>
  </si>
  <si>
    <t>IRA owners are disqualified persons as to their own accounts, and §4975(e)(1)(B) confirms an IRA is a 'plan' subject to the rules. Two listed transactions are the live risks for mineral interests held in a self-directed IRA: §4975(c)(1)(C), 'furnishing of goods, services, or facilities between a plan and a disqualified person,' and §4975(c)(1)(E), an 'act by a disqualified person who is a fiduciary whereby he deals with the income or assets of a plan in his own interest or for his own account.' §4975(e)(2) sweeps in fiduciaries, service providers, substantial owners, family members and related entities. The consequence for an IRA is severe and distinct from the excise-tax regime that applies to qualified plans: under IRC §408(e)(2)(A), referenced in §4975, the account can cease to be an IRA as of the first day of the taxable year, deeming the entire balance distributed. For a Roth IRA that converts a tax-free bucket into a taxable event in one step. Fact pattern to avoid: an owner who personally operates, drills, repairs, or performs uncompensated management work on an IRA-owned working interest, or who commingles personally owned adjacent acreage with the IRA's interest. Stated as legal mechanics; the analysis is fact-specific and this is not advice.</t>
  </si>
  <si>
    <t>IRC §4975(c)(1)(C), (c)(1)(E), (e)(1)(B), (e)(2); IRC §408(e)(2)(A)</t>
  </si>
  <si>
    <t>https://www.law.cornell.edu/uscode/text/26/4975</t>
  </si>
  <si>
    <t>furnishing of goods, services, or facilities between a plan and a disqualified person</t>
  </si>
  <si>
    <t>ptrr-roth-distribution-counts-as-income</t>
  </si>
  <si>
    <t>Trap: a Roth distribution is PA-income-tax-free but still counts in FULL toward the Property Tax/Rent Rebate income limit — $48,110 for claim year 2025, the limit governing claims filed by June 30, 2026.</t>
  </si>
  <si>
    <t>PA-1000 Line 6 instructions are explicit that taxability is irrelevant: include 'the gross amount (not the taxable amount)' of pensions, annuities, IRA distributions, Tier 2 Railroad Retirement and Civil Service Disability benefits. DOR repeats it in answer ID 2327 (updated 03/20/2026). A qualified Roth IRA distribution is therefore counted at full face value in PTRR eligibility income even though it is tax-free federally and exempt in PA. Year labels matter here: the current booklet is the PA-1000 Booklet 04-25 for CLAIM YEAR 2025, it asks whether household income 'was $48,110 or less in 2025,' and its stated application deadline is June 30, 2026. No claim-year-2026 booklet or income limit has been published yet, so $48,110 is the latest published figure; the limit is indexed annually under Act 7 of 2023, so a different number will govern claim year 2026 when DOR publishes it. Other Line 6 mechanics: rollovers are excluded but 'proof must be provided,' typically a Form 1099-R showing the rollover; Black Lung, federal veterans' disability and state veterans' benefits are excluded. Elsewhere in eligibility income, only half of Social Security, SSI and Railroad Retirement Tier 1 count (Lines 4-5), and even PA-tax-exempt interest and the nontaxable gain on sale of a principal residence must be reported. For claim year 2025 the graduated maximum rebates are $1,000 on income of $0-$8,550; $770 on $8,551-$16,040; $460 on $16,041-$19,240; and $380 on $19,241-$48,110; over $48,110 of Line 13 income, 'you are not eligible for either Property Tax or Rent Rebate relief under this program.' On top of the base rebate there is a supplemental property tax rebate 'equal to 50 percent of taxpayers' base rebates' for homeowners in Pittsburgh, Scranton and Philadelphia with eligibility income of $32,070 or less, and for homeowners elsewhere in the state at that same income who pay more than 15 percent of household income in property taxes. Eligibility is limited to claimants 65+, widows and widowers 50+, and people with disabilities 18+. Practical shape of the trap: a $10,000 Roth withdrawal that costs a PA senior $0 in income tax can cost her the entire rebate, or push her from the $1,000 tier to a $380 tier, and the 50% supplement can be lost on top. Not addressed in any published guidance: whether a Roth CONVERSION is excluded as a 'rollover' under the Line 6 proof rule. DOR's two rollover answers were both refreshed in March 2026 and both still say only 'rollovers,' never conversions — so treat that sub-question as genuinely open.</t>
  </si>
  <si>
    <t>2025 PA-1000 instructions, Section III Lines 4 through 18; Act 7 of 2023 (PTRR expansion, income limits indexed to COLA); PA Department of Revenue, Property Tax/Rent Rebate Program</t>
  </si>
  <si>
    <t>Your total eligible annual household income, including the income that your spouse earned and received while residing with you, was $48,110 or less in 2025.</t>
  </si>
  <si>
    <t>legislation-keystone-saves-pending</t>
  </si>
  <si>
    <t>PENDING, not law — HB 1263 (Keystone Saves auto-IRA) passed the PA House 102-101 on May 13, 2025 and has sat in Senate Finance since May 22, 2025.</t>
  </si>
  <si>
    <t>Sponsored by Rep. Kyle Mullins (D-112), the bill would establish the Keystone Saves Program, a Program Fund, an Administrative Fund and an Advisory Board, with Treasury Department powers and fiduciary duties, creating an automatic-enrollment payroll-deduction IRA for private-sector workers who lack an employer plan, with an employee opt-out and no employer cost. Action history: referred to House Commerce Apr. 17, 2025; reported as amended and first consideration May 6; laid on the table and removed May 6–7; second consideration and re-committed to Appropriations May 12; re-reported and passed third consideration 102-101 on May 13; referred to Senate Finance May 22, 2025. Most recent action verbatim: 'Referred to Finance, May 22, 2025 Senate.' It has had no Senate vote in over fourteen months. Nothing about this program is currently available to any Pennsylvania worker, and it must not be described as law. If enacted, the PA overlay would apply: accounts could be traditional or Roth IRAs, and because PA neither deducts IRA contributions nor taxes qualified distributions, the Roth-versus-traditional choice inside a Keystone Saves account would again be a federal-only decision.</t>
  </si>
  <si>
    <t>PA House Bill 1263, 2025-2026 Regular Session (Keystone Saves Program Act); prime sponsor Rep. Kyle Mullins</t>
  </si>
  <si>
    <t>legislation-inheritance-tax-pending</t>
  </si>
  <si>
    <t>PENDING, not law — no change to PA inheritance tax was enacted for 2026; HB 1394 (full repeal) and SB 100 (first $100,000 exempt) are both still in committee.</t>
  </si>
  <si>
    <t>Two live vehicles, neither enacted, so the 4.5% / 12% / 15% rates and the zero exemption amount described in the inherited-Roth cells remain fully in force. HB 1394 (Rep. Valerie Gaydos, R-44), 'Elimination of Pennsylvania Inheritance Tax (Prior HB 136),' would repeal Article XXI of the Tax Reform Code; its only recorded action is 'Referred to Finance, May 5, 2025' in the House — it has not moved in over a year. SB 100 (Sen. Michele Brooks, R-50), 'Exempting the First $100,000 from Being Subject to the Inheritance Tax for Family Members,' has moved further: referred to Senate Finance May 12, 2025; reported as committed and first consideration Mar. 18, 2026; re-referred to Appropriations Mar. 23, 2026. Most recent action verbatim: 'Re-referred to Appropriations, March 23, 2026 Senate.' SB 100 is the one to watch, because a $100,000 family exemption would materially change the inherited-Roth timing trap for small and mid-size accounts. Neither bill may be described as law, and any page content must state the current rates as operative.</t>
  </si>
  <si>
    <t>PA Senate Bill 100 and House Bill 1394, 2025-2026 Regular Session; 72 P.S. §9116 (rates, unamended)</t>
  </si>
  <si>
    <t>Re-referred to Appropriations, March 23, 2026 Senate</t>
  </si>
  <si>
    <t>legislation-creditor-exemption-unchanged</t>
  </si>
  <si>
    <t>No 2025-2026 amendment located to 42 Pa.C.S. §8124 — the retirement-account creditor exemption stands as last amended December 20, 2000.</t>
  </si>
  <si>
    <t>Cross-reference to the protection domain. §8124(b)(1)(ix) exempts retirement funds and accounts described in IRC §§401(a), 403(a) and (b), 408, 408A, 409 or 530, together with 'the appreciation thereon, the income therefrom, the benefits or annuity payable thereunder and transfers and rollovers between such funds' — §408A being the Roth IRA provision, so Roth IRAs are covered by name of statute. The known limiter: amounts the debtor contributed 'in excess of $15,000 within a one-year period' are not exempt, with directly rolled-over amounts from other exempt funds excluded from that cap. §8124(b)(1)(viii) separately covers self-employed retirement funds to the extent of payments made while solvent. Public-system benefits get their own protections through the PSERS, SERS and Pennsylvania Municipal Retirement Law codes. The section's closing note records the most recent amendment as Dec. 20, 2000, P.L.742, No.105, effective in 60 days; searches of the 2025-2026 session surfaced no bill amending it. Reported as an absence of change, verified against the official statute text rather than inferred.</t>
  </si>
  <si>
    <t>42 Pa.C.S. §8124(b)(1)(viii)–(ix), last amended Dec. 20, 2000 (P.L.742, No.105); IRC §408A</t>
  </si>
  <si>
    <t>the appreciation thereon, the income therefrom, the benefits or annuity payable thereunder and transfers and rollovers between such funds</t>
  </si>
  <si>
    <t>disaster-secure20-331-no-live-window</t>
  </si>
  <si>
    <t>No — there is no live PA qualified disaster recovery distribution window; the most recent PA major disaster declaration was DR-4815 in September 2024 and its window has closed.</t>
  </si>
  <si>
    <t>Verified against FEMA's own OpenFEMA Disaster Declarations Summaries API rather than press coverage. Filtering all declarations for state PA since Jan. 1, 2021 returns exactly two: DR-4618 (Remnants of Hurricane Ida, declared Sept. 10, 2021) and DR-4815 (Tropical Storm Debby, declared Sept. 11, 2024, incident period Aug. 9–10, 2024), with Individual Assistance designated for Lycoming, Potter, Tioga and Union counties. A query ordered by declaration date descending returns DR-4815 as the most recent. SECURE 2.0 §331 permits qualified disaster recovery distributions up to $22,000 per disaster only during a window that ends 179 days after the later of the first day of the incident period or the declaration date; for DR-4815 that window closed in March 2025. Important distinction for anyone reading 2026 headlines: the Commonwealth of Pennsylvania disaster notice published in the Federal Register on July 27, 2026 for severe storms and flooding with an incident period of July 5–6, 2026 is an SBA ADMINISTRATIVE declaration, which makes low-interest SBA loans available but is not a Stafford Act major disaster declaration and does NOT trigger §331. PA is flood-exposed rather than hurricane-exposed, and its recent flood events have not produced presidential major disaster declarations. Federal §331 mechanics — the $22,000 cap, three-year ratable income inclusion, penalty exemption and three-year repayment right — are covered on our Florida page; cross-link rather than restate.</t>
  </si>
  <si>
    <t>FEMA OpenFEMA Disaster Declarations Summaries (queried July 27, 2026); SECURE 2.0 Act §331; IRC §72(t)(11)</t>
  </si>
  <si>
    <t>https://www.fema.gov/api/open/v2/DisasterDeclarationsSummaries</t>
  </si>
  <si>
    <t>DR 4815 2024-09-11 TROPICAL STORM DEBBY</t>
  </si>
  <si>
    <t>© 2026 Certified SysAdmin LLC d/b/a RothIRAHub  ·  rothirahub.com/roth-ira-pennsylvania  ·  facts verified 2026-07-27</t>
  </si>
  <si>
    <t>Pennsylvania inheritance tax on an inherited Roth IRA</t>
  </si>
  <si>
    <t>Change the yellow cells. Everything else is a formula.</t>
  </si>
  <si>
    <t>YOUR NUMBERS</t>
  </si>
  <si>
    <t>Roth IRA balance at death</t>
  </si>
  <si>
    <t>The whole balance, before any distributions.</t>
  </si>
  <si>
    <t>Owner's age at death (or 0 if disabled)</t>
  </si>
  <si>
    <t>Enter 0 if the owner was disabled at death — that makes the account fully taxable at any age.</t>
  </si>
  <si>
    <t>Beneficiary relationship</t>
  </si>
  <si>
    <t>Child or other lineal descendant</t>
  </si>
  <si>
    <t>Pick from the list. Rates: spouse 0%, lineal 4.5%, sibling 12%, other 15%.</t>
  </si>
  <si>
    <t>Pay within 3 months of death?</t>
  </si>
  <si>
    <t>Yes</t>
  </si>
  <si>
    <t>Pennsylvania gives a 5% discount on tax paid within three months of death.</t>
  </si>
  <si>
    <t>WHY THIS NUMBER IS WHAT IT IS</t>
  </si>
  <si>
    <t>The test</t>
  </si>
  <si>
    <t>61 Pa. Code §93.131(d)(2)(i)(A)</t>
  </si>
  <si>
    <t>Exempts a retirement plan unless the owner could withdraw for a penalty "smaller than 10% of the withdrawal".</t>
  </si>
  <si>
    <t>Under 59½</t>
  </si>
  <si>
    <t>Traditional exempt, Roth partly taxable</t>
  </si>
  <si>
    <t>A traditional IRA's 10% penalty is not smaller than 10%, so it stays exempt. Roth contributions carry no penalty at all, so they are taxable; Roth earnings carry the 10% and stay exempt.</t>
  </si>
  <si>
    <t>59½ or older</t>
  </si>
  <si>
    <t>Everything taxable</t>
  </si>
  <si>
    <t>No penalty stands between the owner and the money, so the full balance is in the base.</t>
  </si>
  <si>
    <t>WHAT PENNSYLVANIA CHARGES</t>
  </si>
  <si>
    <t>Inheritance tax rate</t>
  </si>
  <si>
    <t>Set by the beneficiary's relationship to the decedent, not by the account type.</t>
  </si>
  <si>
    <t>Amount in the PA tax base</t>
  </si>
  <si>
    <t>Full balance at 59½ or older, or if the owner was disabled at death. Below 59½ only the contribution component is taxable per the Dec 2025 guidance — replace this cell with your contribution total if that applies to you.</t>
  </si>
  <si>
    <t>PA inheritance tax</t>
  </si>
  <si>
    <t>Owed by the beneficiary, not the estate. Due at death; delinquent nine months later.</t>
  </si>
  <si>
    <t>5% early-payment discount</t>
  </si>
  <si>
    <t>Available on tax paid within three months of death.</t>
  </si>
  <si>
    <t>Net Pennsylvania tax</t>
  </si>
  <si>
    <t>What the beneficiary actually pays.</t>
  </si>
  <si>
    <t>THE SAME ACCOUNT IN THE OTHER STATES WE HAVE VERIFIED</t>
  </si>
  <si>
    <t>New York</t>
  </si>
  <si>
    <t>No inheritance tax. Estate tax applies only above roughly $7 million.</t>
  </si>
  <si>
    <t>California</t>
  </si>
  <si>
    <t>No inheritance tax, no estate tax.</t>
  </si>
  <si>
    <t>Florida</t>
  </si>
  <si>
    <t>Texas</t>
  </si>
  <si>
    <t>No inheritance tax, no estate tax — and constitutionally barred since November 2025.</t>
  </si>
  <si>
    <t>Pennsylvania</t>
  </si>
  <si>
    <t>See above.</t>
  </si>
  <si>
    <t>• The Roth-specific rule appears in Department of Revenue guidance, not in the statute and not in the printed Schedule G instructions. The penalty-based access test it applies IS in a regulation currently in force.</t>
  </si>
  <si>
    <t>• Pennsylvania publishes two answers on inherited IRAs and they differ on how much of a Roth is taxable when the owner died before 59½: the one updated December 2025 says contributions only; the one updated March 2026 says the whole balance. Both agree the Roth is taxable where a traditional IRA is exempt.</t>
  </si>
  <si>
    <t>• No exclusion amount and no cliff — the tax applies from the first dollar.</t>
  </si>
  <si>
    <t>• Federal law lets most non-spouse beneficiaries leave an inherited Roth untouched for ten years, while this tax is delinquent after nine months. A beneficiary can owe Pennsylvania before taking any distribution.</t>
  </si>
  <si>
    <t>• The tax can be funded from the inherited Roth without a Pennsylvania income-tax cost, and without federal tax if the Roth is qualified.</t>
  </si>
  <si>
    <t>• Gifts made within one year of death are pulled back into the base above a small per-recipient allowance.</t>
  </si>
  <si>
    <t>• Pennsylvania does not reach a nonresident decedent's Roth IRA at all — only Pennsylvania real and tangible property.</t>
  </si>
  <si>
    <t>Early Roth withdrawal: what Pennsylvania charges</t>
  </si>
  <si>
    <t>Before 59½ only. At 59½ or older Pennsylvania charges nothing at all.</t>
  </si>
  <si>
    <t>Amount you withdraw</t>
  </si>
  <si>
    <t>The gross distribution.</t>
  </si>
  <si>
    <t>Your total Roth contributions (basis)</t>
  </si>
  <si>
    <t>Contributions plus converted amounts you have already put in. Not the account balance.</t>
  </si>
  <si>
    <t>Prior nonqualified distributions taken</t>
  </si>
  <si>
    <t>Reduces the basis still available.</t>
  </si>
  <si>
    <t>Basis still available</t>
  </si>
  <si>
    <t>Cost recovery takes contributions out first.</t>
  </si>
  <si>
    <t>Taxable portion (above basis)</t>
  </si>
  <si>
    <t>Only the amount exceeding previously taxed contributions is PA-taxable compensation.</t>
  </si>
  <si>
    <t>PA personal income tax at 3.07%</t>
  </si>
  <si>
    <t>Reported as compensation on PA-40 Line 1a, not as interest and not as a capital gain.</t>
  </si>
  <si>
    <t>PA early-withdrawal penalty</t>
  </si>
  <si>
    <t>Pennsylvania has none. California would add 2.5% here.</t>
  </si>
  <si>
    <t>Total Pennsylvania cost</t>
  </si>
  <si>
    <t>Federal tax and the federal 10% penalty are separate and are not computed here.</t>
  </si>
  <si>
    <t>THE CONVERSION-WITHHOLDING LEAK</t>
  </si>
  <si>
    <t>Federal tax withheld from a conversion</t>
  </si>
  <si>
    <t>Pennsylvania requires the ENTIRE amount to reach the Roth. Withheld tax you do not replace out of pocket is an amount that never arrived.</t>
  </si>
  <si>
    <t>Did you replace it from other cash?</t>
  </si>
  <si>
    <t>No</t>
  </si>
  <si>
    <t>PA tax on the shortfall</t>
  </si>
  <si>
    <t>There is no de minimis rule, and nothing in Pennsylvania guidance lets you make it up later out of a refund. This is the only way a PA conversion becomes taxable.</t>
  </si>
  <si>
    <t>• Pennsylvania's 'retirement age' for an IRA is the point after which a distribution carries no federal early-withdrawal penalty — 59½, death or disability. Pennsylvania imposes no five-year clock of its own.</t>
  </si>
  <si>
    <t>• So a distribution can be exempt in Pennsylvania while still being non-qualified federally.</t>
  </si>
  <si>
    <t>• Pennsylvania has eight classes of income and does not allow losses in one class to offset income in another. Capital losses cannot offset a taxable Roth distribution.</t>
  </si>
  <si>
    <t>• The municipal earned income tax reaches earned income and net profits. Whether it could reach an early nonqualified IRA distribution is unresolved in published guidance; it does not affect a conversion either way.</t>
  </si>
  <si>
    <t>The same Roth IRA, state by state</t>
  </si>
  <si>
    <t>Each row is sourced on that state's own page · verified 2026-07-27</t>
  </si>
  <si>
    <t>Taxes a Roth conversion?</t>
  </si>
  <si>
    <t>Yes, minus a $20,000/yr window at 59½</t>
  </si>
  <si>
    <t>Yes — in full</t>
  </si>
  <si>
    <t>No — at any age</t>
  </si>
  <si>
    <t>How the answer is secured</t>
  </si>
  <si>
    <t>Nothing structural</t>
  </si>
  <si>
    <t>Conformity ceiling</t>
  </si>
  <si>
    <t>Outright constitutional ban</t>
  </si>
  <si>
    <t>Flat rate, by uniformity clause</t>
  </si>
  <si>
    <t>Rate if it did apply</t>
  </si>
  <si>
    <t>4.0–10.9% plus recapture</t>
  </si>
  <si>
    <t>1–13.3%</t>
  </si>
  <si>
    <t>—</t>
  </si>
  <si>
    <t>3.07%, one bracket</t>
  </si>
  <si>
    <t>Local tax on a conversion?</t>
  </si>
  <si>
    <t>Yes — NYC 3.876%</t>
  </si>
  <si>
    <t>None</t>
  </si>
  <si>
    <t>None — not even Philadelphia</t>
  </si>
  <si>
    <t>Taxes early Roth earnings?</t>
  </si>
  <si>
    <t>Yes, plus a 2.5% penalty</t>
  </si>
  <si>
    <t>Yes — 3.07%, basis first</t>
  </si>
  <si>
    <t>Your own Roth vs. creditors</t>
  </si>
  <si>
    <t>Strong</t>
  </si>
  <si>
    <t>Weak — means-tested</t>
  </si>
  <si>
    <t>Unlimited</t>
  </si>
  <si>
    <t>Capped in practice at the federal figure</t>
  </si>
  <si>
    <t>An inherited Roth vs. creditors</t>
  </si>
  <si>
    <t>Courts split</t>
  </si>
  <si>
    <t>Unsettled</t>
  </si>
  <si>
    <t>Protected by statute</t>
  </si>
  <si>
    <t>Named in the statute</t>
  </si>
  <si>
    <t>Not protected — settled</t>
  </si>
  <si>
    <t>Death tax on your Roth?</t>
  </si>
  <si>
    <t>Estate tax above roughly $7M</t>
  </si>
  <si>
    <t>None — now barred</t>
  </si>
  <si>
    <t>Inheritance tax from the first dollar</t>
  </si>
  <si>
    <t>Senior benefit cliff on a conversion?</t>
  </si>
  <si>
    <t>STAR ignores conversions</t>
  </si>
  <si>
    <t>Yes — $55,181 cap</t>
  </si>
  <si>
    <t>Yes — $38,686 AGI cap</t>
  </si>
  <si>
    <t>No — none of them</t>
  </si>
  <si>
    <t>Yes — and on tax-free withdrawals too</t>
  </si>
  <si>
    <t>$100,000 conversion costs</t>
  </si>
  <si>
    <t>$11,949 (NYC)</t>
  </si>
  <si>
    <t>$9,300</t>
  </si>
  <si>
    <t>$0</t>
  </si>
  <si>
    <t>$500,000 Roth to a child costs</t>
  </si>
  <si>
    <t>$22,500</t>
  </si>
  <si>
    <t>Read the last two rows together: of every state we have verified so far, Pennsylvania is the only one where the cheapest conversion and the most expensive inheritance sit in the same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</si>
</sst>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5" x14ac:knownFonts="1">
    <font>
      <sz val="11"/>
      <color theme="1"/>
      <name val="Calibri"/>
      <family val="2"/>
      <scheme val="minor"/>
    </font>
    <font>
      <b/>
      <sz val="17"/>
      <color rgb="FF191919"/>
      <name val="Calibri"/>
    </font>
    <font>
      <sz val="9"/>
      <color rgb="FF5A6260"/>
      <name val="Calibri"/>
    </font>
    <font>
      <b/>
      <sz val="12"/>
      <color rgb="FF2D5A5A"/>
      <name val="Calibri"/>
    </font>
    <font>
      <sz val="10"/>
      <color rgb="FF191919"/>
      <name val="Calibri"/>
    </font>
    <font>
      <b/>
      <sz val="10"/>
      <color rgb="FFFFFFFF"/>
      <name val="Calibri"/>
    </font>
    <font>
      <b/>
      <sz val="10"/>
      <color rgb="FF2D5A5A"/>
      <name val="Calibri"/>
    </font>
    <font>
      <b/>
      <sz val="10"/>
      <color rgb="FFB8860B"/>
      <name val="Calibri"/>
    </font>
    <font>
      <b/>
      <sz val="10"/>
      <color rgb="FFA14E3C"/>
      <name val="Calibri"/>
    </font>
    <font>
      <b/>
      <sz val="10"/>
      <color rgb="FF191919"/>
      <name val="Calibri"/>
    </font>
    <font>
      <b/>
      <sz val="11"/>
      <color rgb="FF191919"/>
      <name val="Calibri"/>
    </font>
    <font>
      <b/>
      <sz val="14"/>
      <color rgb="FFA14E3C"/>
      <name val="Calibri"/>
    </font>
    <font>
      <b/>
      <sz val="11"/>
      <color rgb="FF2D5A5A"/>
      <name val="Calibri"/>
    </font>
    <font>
      <b/>
      <sz val="11"/>
      <color rgb="FFA14E3C"/>
      <name val="Calibri"/>
    </font>
    <font>
      <sz val="8"/>
      <color rgb="FF777777"/>
      <name val="Calibri"/>
    </font>
  </fonts>
  <fills count="9">
    <fill>
      <patternFill patternType="none"/>
    </fill>
    <fill>
      <patternFill patternType="gray125"/>
    </fill>
    <fill>
      <patternFill patternType="solid">
        <fgColor rgb="FF2D5A5A"/>
      </patternFill>
    </fill>
    <fill>
      <patternFill patternType="solid">
        <fgColor rgb="FFFBFAF8"/>
      </patternFill>
    </fill>
    <fill>
      <patternFill patternType="solid">
        <fgColor rgb="FFF1EFEA"/>
      </patternFill>
    </fill>
    <fill>
      <patternFill patternType="solid">
        <fgColor rgb="FFFFF8E1"/>
      </patternFill>
    </fill>
    <fill>
      <patternFill patternType="solid">
        <fgColor rgb="FFEAF1F1"/>
      </patternFill>
    </fill>
    <fill>
      <patternFill patternType="solid">
        <fgColor rgb="FFA14E3C"/>
      </patternFill>
    </fill>
    <fill>
      <patternFill patternType="solid">
        <fgColor rgb="FFFDF3F0"/>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34">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top" wrapText="1"/>
    </xf>
    <xf numFmtId="0" fontId="5" fillId="2" borderId="0" xfId="0" applyFont="1" applyFill="1" applyAlignment="1">
      <alignment vertical="center"/>
    </xf>
    <xf numFmtId="0" fontId="4" fillId="0" borderId="1" xfId="0" applyFont="1" applyBorder="1" applyAlignment="1">
      <alignment vertical="top" wrapText="1"/>
    </xf>
    <xf numFmtId="0" fontId="6" fillId="0" borderId="1" xfId="0" applyFont="1" applyBorder="1" applyAlignment="1">
      <alignment vertical="top" wrapText="1"/>
    </xf>
    <xf numFmtId="0" fontId="4" fillId="3" borderId="1" xfId="0" applyFont="1" applyFill="1" applyBorder="1" applyAlignment="1">
      <alignment vertical="top" wrapText="1"/>
    </xf>
    <xf numFmtId="0" fontId="6" fillId="3" borderId="1" xfId="0" applyFont="1" applyFill="1" applyBorder="1" applyAlignment="1">
      <alignment vertical="top" wrapText="1"/>
    </xf>
    <xf numFmtId="0" fontId="7" fillId="3" borderId="1" xfId="0" applyFont="1" applyFill="1"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vertical="top" wrapText="1"/>
    </xf>
    <xf numFmtId="0" fontId="8" fillId="3" borderId="1" xfId="0" applyFont="1" applyFill="1" applyBorder="1" applyAlignment="1">
      <alignment vertical="top" wrapText="1"/>
    </xf>
    <xf numFmtId="0" fontId="14" fillId="0" borderId="0" xfId="0" applyFont="1"/>
    <xf numFmtId="0" fontId="3" fillId="4" borderId="0" xfId="0" applyFont="1" applyFill="1"/>
    <xf numFmtId="0" fontId="0" fillId="4" borderId="0" xfId="0" applyFill="1"/>
    <xf numFmtId="0" fontId="9" fillId="0" borderId="0" xfId="0" applyFont="1"/>
    <xf numFmtId="164" fontId="10" fillId="5" borderId="1" xfId="0" applyNumberFormat="1" applyFont="1" applyFill="1" applyBorder="1" applyAlignment="1">
      <alignment horizontal="center"/>
    </xf>
    <xf numFmtId="0" fontId="10" fillId="5" borderId="1" xfId="0" applyFont="1" applyFill="1" applyBorder="1" applyAlignment="1">
      <alignment horizontal="center"/>
    </xf>
    <xf numFmtId="0" fontId="2" fillId="0" borderId="0" xfId="0" applyFont="1" applyAlignment="1">
      <alignment vertical="top" wrapText="1"/>
    </xf>
    <xf numFmtId="10" fontId="10" fillId="6" borderId="1" xfId="0" applyNumberFormat="1" applyFont="1" applyFill="1" applyBorder="1" applyAlignment="1">
      <alignment horizontal="center"/>
    </xf>
    <xf numFmtId="164" fontId="10" fillId="6" borderId="1" xfId="0" applyNumberFormat="1" applyFont="1" applyFill="1" applyBorder="1" applyAlignment="1">
      <alignment horizontal="center"/>
    </xf>
    <xf numFmtId="164" fontId="11" fillId="6" borderId="1" xfId="0" applyNumberFormat="1" applyFont="1" applyFill="1" applyBorder="1" applyAlignment="1">
      <alignment horizontal="center"/>
    </xf>
    <xf numFmtId="164" fontId="12" fillId="0" borderId="1" xfId="0" applyNumberFormat="1" applyFont="1" applyBorder="1" applyAlignment="1">
      <alignment horizontal="center"/>
    </xf>
    <xf numFmtId="164" fontId="13" fillId="0" borderId="1" xfId="0" applyNumberFormat="1" applyFont="1" applyBorder="1" applyAlignment="1">
      <alignment horizontal="center"/>
    </xf>
    <xf numFmtId="0" fontId="5" fillId="2" borderId="0" xfId="0" applyFont="1" applyFill="1" applyAlignment="1">
      <alignment horizontal="center" vertical="center"/>
    </xf>
    <xf numFmtId="0" fontId="5" fillId="7" borderId="0" xfId="0" applyFont="1" applyFill="1" applyAlignment="1">
      <alignment horizontal="center" vertical="center"/>
    </xf>
    <xf numFmtId="0" fontId="9" fillId="0" borderId="1" xfId="0" applyFont="1" applyBorder="1" applyAlignment="1">
      <alignment vertical="top" wrapText="1"/>
    </xf>
    <xf numFmtId="0" fontId="4" fillId="8" borderId="1" xfId="0" applyFont="1" applyFill="1" applyBorder="1" applyAlignment="1">
      <alignment vertical="top" wrapText="1"/>
    </xf>
    <xf numFmtId="0" fontId="9" fillId="3" borderId="1" xfId="0" applyFont="1" applyFill="1" applyBorder="1" applyAlignment="1">
      <alignment vertical="top" wrapText="1"/>
    </xf>
    <xf numFmtId="0" fontId="2" fillId="0" borderId="0" xfId="0" applyFont="1" applyAlignment="1">
      <alignment vertical="top" wrapText="1"/>
    </xf>
    <xf numFmtId="0" fontId="0" fillId="0" borderId="0" xfId="0"/>
    <xf numFmtId="0" fontId="2"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334000" cy="9144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48"/>
  <sheetViews>
    <sheetView showGridLines="0" tabSelected="1" workbookViewId="0"/>
  </sheetViews>
  <sheetFormatPr defaultRowHeight="14.5" x14ac:dyDescent="0.35"/>
  <cols>
    <col min="1" max="1" width="3" customWidth="1"/>
    <col min="2" max="2" width="104" customWidth="1"/>
  </cols>
  <sheetData>
    <row r="2" spans="2:2" ht="15" customHeight="1" x14ac:dyDescent="0.35"/>
    <row r="3" spans="2:2" ht="15" customHeight="1" x14ac:dyDescent="0.35"/>
    <row r="4" spans="2:2" ht="15" customHeight="1" x14ac:dyDescent="0.35"/>
    <row r="5" spans="2:2" ht="15" customHeight="1" x14ac:dyDescent="0.35"/>
    <row r="6" spans="2:2" ht="15" customHeight="1" x14ac:dyDescent="0.35"/>
    <row r="7" spans="2:2" ht="15" customHeight="1" x14ac:dyDescent="0.35"/>
    <row r="8" spans="2:2" ht="15" customHeight="1" x14ac:dyDescent="0.35"/>
    <row r="9" spans="2:2" ht="22" x14ac:dyDescent="0.5">
      <c r="B9" s="1" t="s">
        <v>0</v>
      </c>
    </row>
    <row r="10" spans="2:2" x14ac:dyDescent="0.35">
      <c r="B10" s="2" t="s">
        <v>1</v>
      </c>
    </row>
    <row r="12" spans="2:2" ht="15.5" x14ac:dyDescent="0.35">
      <c r="B12" s="3" t="s">
        <v>2</v>
      </c>
    </row>
    <row r="14" spans="2:2" ht="52" customHeight="1" x14ac:dyDescent="0.35">
      <c r="B14" s="4" t="s">
        <v>3</v>
      </c>
    </row>
    <row r="15" spans="2:2" ht="26" customHeight="1" x14ac:dyDescent="0.35">
      <c r="B15" s="4" t="s">
        <v>4</v>
      </c>
    </row>
    <row r="16" spans="2:2" ht="15.5" x14ac:dyDescent="0.35">
      <c r="B16" s="3" t="s">
        <v>5</v>
      </c>
    </row>
    <row r="18" spans="2:2" ht="26" customHeight="1" x14ac:dyDescent="0.35">
      <c r="B18" s="4" t="s">
        <v>6</v>
      </c>
    </row>
    <row r="19" spans="2:2" ht="52" customHeight="1" x14ac:dyDescent="0.35">
      <c r="B19" s="4" t="s">
        <v>7</v>
      </c>
    </row>
    <row r="20" spans="2:2" ht="15.5" x14ac:dyDescent="0.35">
      <c r="B20" s="3" t="s">
        <v>8</v>
      </c>
    </row>
    <row r="22" spans="2:2" ht="14" customHeight="1" x14ac:dyDescent="0.35">
      <c r="B22" s="4" t="s">
        <v>9</v>
      </c>
    </row>
    <row r="23" spans="2:2" ht="14" customHeight="1" x14ac:dyDescent="0.35">
      <c r="B23" s="4" t="s">
        <v>10</v>
      </c>
    </row>
    <row r="24" spans="2:2" ht="14" customHeight="1" x14ac:dyDescent="0.35">
      <c r="B24" s="4" t="s">
        <v>11</v>
      </c>
    </row>
    <row r="25" spans="2:2" ht="14" customHeight="1" x14ac:dyDescent="0.35">
      <c r="B25" s="4" t="s">
        <v>12</v>
      </c>
    </row>
    <row r="26" spans="2:2" ht="14" customHeight="1" x14ac:dyDescent="0.35">
      <c r="B26" s="4" t="s">
        <v>13</v>
      </c>
    </row>
    <row r="27" spans="2:2" ht="15.5" x14ac:dyDescent="0.35">
      <c r="B27" s="3" t="s">
        <v>14</v>
      </c>
    </row>
    <row r="29" spans="2:2" ht="26" customHeight="1" x14ac:dyDescent="0.35">
      <c r="B29" s="4" t="s">
        <v>15</v>
      </c>
    </row>
    <row r="30" spans="2:2" ht="26" customHeight="1" x14ac:dyDescent="0.35">
      <c r="B30" s="4" t="s">
        <v>16</v>
      </c>
    </row>
    <row r="31" spans="2:2" ht="39" customHeight="1" x14ac:dyDescent="0.35">
      <c r="B31" s="4" t="s">
        <v>17</v>
      </c>
    </row>
    <row r="32" spans="2:2" ht="15.5" x14ac:dyDescent="0.35">
      <c r="B32" s="3" t="s">
        <v>18</v>
      </c>
    </row>
    <row r="34" spans="2:2" ht="65" customHeight="1" x14ac:dyDescent="0.35">
      <c r="B34" s="4" t="s">
        <v>19</v>
      </c>
    </row>
    <row r="35" spans="2:2" ht="15.5" x14ac:dyDescent="0.35">
      <c r="B35" s="3" t="s">
        <v>20</v>
      </c>
    </row>
    <row r="37" spans="2:2" ht="39" customHeight="1" x14ac:dyDescent="0.35">
      <c r="B37" s="4" t="s">
        <v>21</v>
      </c>
    </row>
    <row r="38" spans="2:2" ht="15.5" x14ac:dyDescent="0.35">
      <c r="B38" s="3" t="s">
        <v>22</v>
      </c>
    </row>
    <row r="40" spans="2:2" ht="26" customHeight="1" x14ac:dyDescent="0.35">
      <c r="B40" s="4" t="s">
        <v>23</v>
      </c>
    </row>
    <row r="41" spans="2:2" ht="15.5" x14ac:dyDescent="0.35">
      <c r="B41" s="3" t="s">
        <v>24</v>
      </c>
    </row>
    <row r="43" spans="2:2" ht="14" customHeight="1" x14ac:dyDescent="0.35">
      <c r="B43" s="4" t="s">
        <v>25</v>
      </c>
    </row>
    <row r="44" spans="2:2" ht="15.5" x14ac:dyDescent="0.35">
      <c r="B44" s="3" t="s">
        <v>26</v>
      </c>
    </row>
    <row r="46" spans="2:2" ht="14" customHeight="1" x14ac:dyDescent="0.35">
      <c r="B46" s="4" t="s">
        <v>27</v>
      </c>
    </row>
    <row r="47" spans="2:2" ht="39" customHeight="1" x14ac:dyDescent="0.35">
      <c r="B47" s="4" t="s">
        <v>28</v>
      </c>
    </row>
    <row r="48" spans="2:2" ht="26" customHeight="1" x14ac:dyDescent="0.35">
      <c r="B48" s="4" t="s">
        <v>29</v>
      </c>
    </row>
  </sheetData>
  <pageMargins left="0.75" right="0.75" top="1" bottom="1" header="0.5" footer="0.5"/>
  <headerFooter>
    <oddFooter>&amp;C&amp;8 &amp;K777777© 2026 Certified SysAdmin LLC d/b/a RothIRAHub  ·  rothirahub.com/roth-ira-pennsylvania  ·  facts verified 2026-07-27</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57"/>
  <sheetViews>
    <sheetView showGridLines="0" workbookViewId="0">
      <pane xSplit="2" ySplit="1" topLeftCell="C2" activePane="bottomRight" state="frozen"/>
      <selection pane="topRight"/>
      <selection pane="bottomLeft"/>
      <selection pane="bottomRight"/>
    </sheetView>
  </sheetViews>
  <sheetFormatPr defaultRowHeight="14.5" x14ac:dyDescent="0.35"/>
  <cols>
    <col min="1" max="1" width="17" customWidth="1"/>
    <col min="2" max="2" width="34" customWidth="1"/>
    <col min="3" max="3" width="52" customWidth="1"/>
    <col min="4" max="4" width="78" customWidth="1"/>
    <col min="5" max="5" width="40" customWidth="1"/>
    <col min="6" max="6" width="44" customWidth="1"/>
    <col min="7" max="7" width="70" customWidth="1"/>
    <col min="8" max="8" width="11" customWidth="1"/>
    <col min="9" max="9" width="15" customWidth="1"/>
  </cols>
  <sheetData>
    <row r="1" spans="1:9" x14ac:dyDescent="0.35">
      <c r="A1" s="5" t="s">
        <v>30</v>
      </c>
      <c r="B1" s="5" t="s">
        <v>31</v>
      </c>
      <c r="C1" s="5" t="s">
        <v>32</v>
      </c>
      <c r="D1" s="5" t="s">
        <v>33</v>
      </c>
      <c r="E1" s="5" t="s">
        <v>34</v>
      </c>
      <c r="F1" s="5" t="s">
        <v>35</v>
      </c>
      <c r="G1" s="5" t="s">
        <v>36</v>
      </c>
      <c r="H1" s="5" t="s">
        <v>37</v>
      </c>
      <c r="I1" s="5" t="s">
        <v>38</v>
      </c>
    </row>
    <row r="2" spans="1:9" ht="91" x14ac:dyDescent="0.35">
      <c r="A2" s="6" t="s">
        <v>39</v>
      </c>
      <c r="B2" s="6" t="s">
        <v>40</v>
      </c>
      <c r="C2" s="6" t="s">
        <v>41</v>
      </c>
      <c r="D2" s="6" t="s">
        <v>42</v>
      </c>
      <c r="E2" s="6" t="s">
        <v>43</v>
      </c>
      <c r="F2" s="6" t="s">
        <v>44</v>
      </c>
      <c r="G2" s="6" t="s">
        <v>45</v>
      </c>
      <c r="H2" s="7" t="s">
        <v>46</v>
      </c>
      <c r="I2" s="6" t="s">
        <v>47</v>
      </c>
    </row>
    <row r="3" spans="1:9" ht="104" x14ac:dyDescent="0.35">
      <c r="A3" s="8" t="s">
        <v>39</v>
      </c>
      <c r="B3" s="8" t="s">
        <v>48</v>
      </c>
      <c r="C3" s="8" t="s">
        <v>49</v>
      </c>
      <c r="D3" s="8" t="s">
        <v>50</v>
      </c>
      <c r="E3" s="8" t="s">
        <v>51</v>
      </c>
      <c r="F3" s="8" t="s">
        <v>52</v>
      </c>
      <c r="G3" s="8" t="s">
        <v>53</v>
      </c>
      <c r="H3" s="9" t="s">
        <v>46</v>
      </c>
      <c r="I3" s="8" t="s">
        <v>47</v>
      </c>
    </row>
    <row r="4" spans="1:9" ht="143" x14ac:dyDescent="0.35">
      <c r="A4" s="6" t="s">
        <v>39</v>
      </c>
      <c r="B4" s="6" t="s">
        <v>54</v>
      </c>
      <c r="C4" s="6" t="s">
        <v>55</v>
      </c>
      <c r="D4" s="6" t="s">
        <v>56</v>
      </c>
      <c r="E4" s="6" t="s">
        <v>57</v>
      </c>
      <c r="F4" s="6" t="s">
        <v>44</v>
      </c>
      <c r="G4" s="6" t="s">
        <v>58</v>
      </c>
      <c r="H4" s="7" t="s">
        <v>46</v>
      </c>
      <c r="I4" s="6" t="s">
        <v>47</v>
      </c>
    </row>
    <row r="5" spans="1:9" ht="91" x14ac:dyDescent="0.35">
      <c r="A5" s="8" t="s">
        <v>39</v>
      </c>
      <c r="B5" s="8" t="s">
        <v>59</v>
      </c>
      <c r="C5" s="8" t="s">
        <v>60</v>
      </c>
      <c r="D5" s="8" t="s">
        <v>61</v>
      </c>
      <c r="E5" s="8" t="s">
        <v>62</v>
      </c>
      <c r="F5" s="8" t="s">
        <v>44</v>
      </c>
      <c r="G5" s="8" t="s">
        <v>63</v>
      </c>
      <c r="H5" s="9" t="s">
        <v>46</v>
      </c>
      <c r="I5" s="8" t="s">
        <v>47</v>
      </c>
    </row>
    <row r="6" spans="1:9" ht="104" x14ac:dyDescent="0.35">
      <c r="A6" s="6" t="s">
        <v>39</v>
      </c>
      <c r="B6" s="6" t="s">
        <v>64</v>
      </c>
      <c r="C6" s="6" t="s">
        <v>65</v>
      </c>
      <c r="D6" s="6" t="s">
        <v>66</v>
      </c>
      <c r="E6" s="6" t="s">
        <v>67</v>
      </c>
      <c r="F6" s="6" t="s">
        <v>44</v>
      </c>
      <c r="G6" s="6" t="s">
        <v>68</v>
      </c>
      <c r="H6" s="7" t="s">
        <v>46</v>
      </c>
      <c r="I6" s="6" t="s">
        <v>47</v>
      </c>
    </row>
    <row r="7" spans="1:9" ht="143" x14ac:dyDescent="0.35">
      <c r="A7" s="8" t="s">
        <v>39</v>
      </c>
      <c r="B7" s="8" t="s">
        <v>69</v>
      </c>
      <c r="C7" s="8" t="s">
        <v>70</v>
      </c>
      <c r="D7" s="8" t="s">
        <v>71</v>
      </c>
      <c r="E7" s="8" t="s">
        <v>72</v>
      </c>
      <c r="F7" s="8" t="s">
        <v>44</v>
      </c>
      <c r="G7" s="8" t="s">
        <v>73</v>
      </c>
      <c r="H7" s="9" t="s">
        <v>46</v>
      </c>
      <c r="I7" s="8" t="s">
        <v>47</v>
      </c>
    </row>
    <row r="8" spans="1:9" ht="104" x14ac:dyDescent="0.35">
      <c r="A8" s="6" t="s">
        <v>39</v>
      </c>
      <c r="B8" s="6" t="s">
        <v>74</v>
      </c>
      <c r="C8" s="6" t="s">
        <v>75</v>
      </c>
      <c r="D8" s="6" t="s">
        <v>76</v>
      </c>
      <c r="E8" s="6" t="s">
        <v>77</v>
      </c>
      <c r="F8" s="6" t="s">
        <v>78</v>
      </c>
      <c r="G8" s="6" t="s">
        <v>79</v>
      </c>
      <c r="H8" s="7" t="s">
        <v>46</v>
      </c>
      <c r="I8" s="6" t="s">
        <v>47</v>
      </c>
    </row>
    <row r="9" spans="1:9" ht="156" x14ac:dyDescent="0.35">
      <c r="A9" s="8" t="s">
        <v>39</v>
      </c>
      <c r="B9" s="8" t="s">
        <v>80</v>
      </c>
      <c r="C9" s="8" t="s">
        <v>81</v>
      </c>
      <c r="D9" s="8" t="s">
        <v>82</v>
      </c>
      <c r="E9" s="8" t="s">
        <v>83</v>
      </c>
      <c r="F9" s="8" t="s">
        <v>78</v>
      </c>
      <c r="G9" s="8" t="s">
        <v>84</v>
      </c>
      <c r="H9" s="9" t="s">
        <v>46</v>
      </c>
      <c r="I9" s="8" t="s">
        <v>47</v>
      </c>
    </row>
    <row r="10" spans="1:9" ht="104" x14ac:dyDescent="0.35">
      <c r="A10" s="6" t="s">
        <v>39</v>
      </c>
      <c r="B10" s="6" t="s">
        <v>85</v>
      </c>
      <c r="C10" s="6" t="s">
        <v>86</v>
      </c>
      <c r="D10" s="6" t="s">
        <v>87</v>
      </c>
      <c r="E10" s="6" t="s">
        <v>88</v>
      </c>
      <c r="F10" s="6" t="s">
        <v>89</v>
      </c>
      <c r="G10" s="6" t="s">
        <v>90</v>
      </c>
      <c r="H10" s="7" t="s">
        <v>46</v>
      </c>
      <c r="I10" s="6" t="s">
        <v>47</v>
      </c>
    </row>
    <row r="11" spans="1:9" ht="117" x14ac:dyDescent="0.35">
      <c r="A11" s="8" t="s">
        <v>39</v>
      </c>
      <c r="B11" s="8" t="s">
        <v>91</v>
      </c>
      <c r="C11" s="8" t="s">
        <v>92</v>
      </c>
      <c r="D11" s="8" t="s">
        <v>93</v>
      </c>
      <c r="E11" s="8" t="s">
        <v>94</v>
      </c>
      <c r="F11" s="8" t="s">
        <v>44</v>
      </c>
      <c r="G11" s="8" t="s">
        <v>95</v>
      </c>
      <c r="H11" s="9" t="s">
        <v>46</v>
      </c>
      <c r="I11" s="8" t="s">
        <v>47</v>
      </c>
    </row>
    <row r="12" spans="1:9" ht="143" x14ac:dyDescent="0.35">
      <c r="A12" s="6" t="s">
        <v>39</v>
      </c>
      <c r="B12" s="6" t="s">
        <v>96</v>
      </c>
      <c r="C12" s="6" t="s">
        <v>97</v>
      </c>
      <c r="D12" s="6" t="s">
        <v>98</v>
      </c>
      <c r="E12" s="6" t="s">
        <v>99</v>
      </c>
      <c r="F12" s="6" t="s">
        <v>44</v>
      </c>
      <c r="G12" s="6" t="s">
        <v>100</v>
      </c>
      <c r="H12" s="7" t="s">
        <v>46</v>
      </c>
      <c r="I12" s="6" t="s">
        <v>47</v>
      </c>
    </row>
    <row r="13" spans="1:9" ht="104" x14ac:dyDescent="0.35">
      <c r="A13" s="8" t="s">
        <v>39</v>
      </c>
      <c r="B13" s="8" t="s">
        <v>101</v>
      </c>
      <c r="C13" s="8" t="s">
        <v>102</v>
      </c>
      <c r="D13" s="8" t="s">
        <v>103</v>
      </c>
      <c r="E13" s="8" t="s">
        <v>104</v>
      </c>
      <c r="F13" s="8" t="s">
        <v>105</v>
      </c>
      <c r="G13" s="8" t="s">
        <v>106</v>
      </c>
      <c r="H13" s="9" t="s">
        <v>46</v>
      </c>
      <c r="I13" s="8" t="s">
        <v>47</v>
      </c>
    </row>
    <row r="14" spans="1:9" ht="169" x14ac:dyDescent="0.35">
      <c r="A14" s="6" t="s">
        <v>39</v>
      </c>
      <c r="B14" s="6" t="s">
        <v>107</v>
      </c>
      <c r="C14" s="6" t="s">
        <v>108</v>
      </c>
      <c r="D14" s="6" t="s">
        <v>109</v>
      </c>
      <c r="E14" s="6" t="s">
        <v>110</v>
      </c>
      <c r="F14" s="6" t="s">
        <v>111</v>
      </c>
      <c r="G14" s="6" t="s">
        <v>112</v>
      </c>
      <c r="H14" s="7" t="s">
        <v>46</v>
      </c>
      <c r="I14" s="6" t="s">
        <v>47</v>
      </c>
    </row>
    <row r="15" spans="1:9" ht="156" x14ac:dyDescent="0.35">
      <c r="A15" s="8" t="s">
        <v>39</v>
      </c>
      <c r="B15" s="8" t="s">
        <v>113</v>
      </c>
      <c r="C15" s="8" t="s">
        <v>114</v>
      </c>
      <c r="D15" s="8" t="s">
        <v>115</v>
      </c>
      <c r="E15" s="8" t="s">
        <v>116</v>
      </c>
      <c r="F15" s="8" t="s">
        <v>117</v>
      </c>
      <c r="G15" s="8" t="s">
        <v>118</v>
      </c>
      <c r="H15" s="10" t="s">
        <v>119</v>
      </c>
      <c r="I15" s="8" t="s">
        <v>47</v>
      </c>
    </row>
    <row r="16" spans="1:9" ht="143" x14ac:dyDescent="0.35">
      <c r="A16" s="6" t="s">
        <v>39</v>
      </c>
      <c r="B16" s="6" t="s">
        <v>120</v>
      </c>
      <c r="C16" s="6" t="s">
        <v>121</v>
      </c>
      <c r="D16" s="6" t="s">
        <v>122</v>
      </c>
      <c r="E16" s="6" t="s">
        <v>123</v>
      </c>
      <c r="F16" s="6" t="s">
        <v>124</v>
      </c>
      <c r="G16" s="6" t="s">
        <v>125</v>
      </c>
      <c r="H16" s="7" t="s">
        <v>46</v>
      </c>
      <c r="I16" s="6" t="s">
        <v>47</v>
      </c>
    </row>
    <row r="17" spans="1:9" ht="130" x14ac:dyDescent="0.35">
      <c r="A17" s="8" t="s">
        <v>39</v>
      </c>
      <c r="B17" s="8" t="s">
        <v>126</v>
      </c>
      <c r="C17" s="8" t="s">
        <v>127</v>
      </c>
      <c r="D17" s="8" t="s">
        <v>128</v>
      </c>
      <c r="E17" s="8" t="s">
        <v>129</v>
      </c>
      <c r="F17" s="8" t="s">
        <v>105</v>
      </c>
      <c r="G17" s="8" t="s">
        <v>130</v>
      </c>
      <c r="H17" s="9" t="s">
        <v>46</v>
      </c>
      <c r="I17" s="8" t="s">
        <v>47</v>
      </c>
    </row>
    <row r="18" spans="1:9" ht="143" x14ac:dyDescent="0.35">
      <c r="A18" s="6" t="s">
        <v>39</v>
      </c>
      <c r="B18" s="6" t="s">
        <v>131</v>
      </c>
      <c r="C18" s="6" t="s">
        <v>132</v>
      </c>
      <c r="D18" s="6" t="s">
        <v>133</v>
      </c>
      <c r="E18" s="6" t="s">
        <v>134</v>
      </c>
      <c r="F18" s="6" t="s">
        <v>105</v>
      </c>
      <c r="G18" s="6" t="s">
        <v>135</v>
      </c>
      <c r="H18" s="7" t="s">
        <v>46</v>
      </c>
      <c r="I18" s="6" t="s">
        <v>47</v>
      </c>
    </row>
    <row r="19" spans="1:9" ht="143" x14ac:dyDescent="0.35">
      <c r="A19" s="8" t="s">
        <v>39</v>
      </c>
      <c r="B19" s="8" t="s">
        <v>136</v>
      </c>
      <c r="C19" s="8" t="s">
        <v>137</v>
      </c>
      <c r="D19" s="8" t="s">
        <v>138</v>
      </c>
      <c r="E19" s="8" t="s">
        <v>139</v>
      </c>
      <c r="F19" s="8" t="s">
        <v>140</v>
      </c>
      <c r="G19" s="8" t="s">
        <v>141</v>
      </c>
      <c r="H19" s="10" t="s">
        <v>119</v>
      </c>
      <c r="I19" s="8" t="s">
        <v>47</v>
      </c>
    </row>
    <row r="20" spans="1:9" ht="104" x14ac:dyDescent="0.35">
      <c r="A20" s="6" t="s">
        <v>39</v>
      </c>
      <c r="B20" s="6" t="s">
        <v>142</v>
      </c>
      <c r="C20" s="6" t="s">
        <v>143</v>
      </c>
      <c r="D20" s="6" t="s">
        <v>144</v>
      </c>
      <c r="E20" s="6" t="s">
        <v>145</v>
      </c>
      <c r="F20" s="6" t="s">
        <v>44</v>
      </c>
      <c r="G20" s="6" t="s">
        <v>146</v>
      </c>
      <c r="H20" s="7" t="s">
        <v>46</v>
      </c>
      <c r="I20" s="6" t="s">
        <v>47</v>
      </c>
    </row>
    <row r="21" spans="1:9" ht="143" x14ac:dyDescent="0.35">
      <c r="A21" s="8" t="s">
        <v>39</v>
      </c>
      <c r="B21" s="8" t="s">
        <v>147</v>
      </c>
      <c r="C21" s="8" t="s">
        <v>148</v>
      </c>
      <c r="D21" s="8" t="s">
        <v>149</v>
      </c>
      <c r="E21" s="8" t="s">
        <v>150</v>
      </c>
      <c r="F21" s="8" t="s">
        <v>44</v>
      </c>
      <c r="G21" s="8" t="s">
        <v>151</v>
      </c>
      <c r="H21" s="9" t="s">
        <v>46</v>
      </c>
      <c r="I21" s="8" t="s">
        <v>47</v>
      </c>
    </row>
    <row r="22" spans="1:9" ht="143" x14ac:dyDescent="0.35">
      <c r="A22" s="6" t="s">
        <v>39</v>
      </c>
      <c r="B22" s="6" t="s">
        <v>152</v>
      </c>
      <c r="C22" s="6" t="s">
        <v>153</v>
      </c>
      <c r="D22" s="6" t="s">
        <v>154</v>
      </c>
      <c r="E22" s="6" t="s">
        <v>155</v>
      </c>
      <c r="F22" s="6" t="s">
        <v>44</v>
      </c>
      <c r="G22" s="6" t="s">
        <v>156</v>
      </c>
      <c r="H22" s="7" t="s">
        <v>46</v>
      </c>
      <c r="I22" s="6" t="s">
        <v>47</v>
      </c>
    </row>
    <row r="23" spans="1:9" ht="182" x14ac:dyDescent="0.35">
      <c r="A23" s="8" t="s">
        <v>39</v>
      </c>
      <c r="B23" s="8" t="s">
        <v>157</v>
      </c>
      <c r="C23" s="8" t="s">
        <v>158</v>
      </c>
      <c r="D23" s="8" t="s">
        <v>159</v>
      </c>
      <c r="E23" s="8" t="s">
        <v>160</v>
      </c>
      <c r="F23" s="8" t="s">
        <v>44</v>
      </c>
      <c r="G23" s="8" t="s">
        <v>161</v>
      </c>
      <c r="H23" s="10" t="s">
        <v>119</v>
      </c>
      <c r="I23" s="8" t="s">
        <v>162</v>
      </c>
    </row>
    <row r="24" spans="1:9" ht="169" x14ac:dyDescent="0.35">
      <c r="A24" s="6" t="s">
        <v>39</v>
      </c>
      <c r="B24" s="6" t="s">
        <v>163</v>
      </c>
      <c r="C24" s="6" t="s">
        <v>164</v>
      </c>
      <c r="D24" s="6" t="s">
        <v>165</v>
      </c>
      <c r="E24" s="6" t="s">
        <v>166</v>
      </c>
      <c r="F24" s="6" t="s">
        <v>44</v>
      </c>
      <c r="G24" s="6" t="s">
        <v>167</v>
      </c>
      <c r="H24" s="11" t="s">
        <v>119</v>
      </c>
      <c r="I24" s="6" t="s">
        <v>47</v>
      </c>
    </row>
    <row r="25" spans="1:9" ht="156" x14ac:dyDescent="0.35">
      <c r="A25" s="8" t="s">
        <v>168</v>
      </c>
      <c r="B25" s="8" t="s">
        <v>169</v>
      </c>
      <c r="C25" s="8" t="s">
        <v>170</v>
      </c>
      <c r="D25" s="8" t="s">
        <v>171</v>
      </c>
      <c r="E25" s="8" t="s">
        <v>172</v>
      </c>
      <c r="F25" s="8" t="s">
        <v>173</v>
      </c>
      <c r="G25" s="8" t="s">
        <v>174</v>
      </c>
      <c r="H25" s="10" t="s">
        <v>119</v>
      </c>
      <c r="I25" s="8" t="s">
        <v>47</v>
      </c>
    </row>
    <row r="26" spans="1:9" ht="143" x14ac:dyDescent="0.35">
      <c r="A26" s="6" t="s">
        <v>168</v>
      </c>
      <c r="B26" s="6" t="s">
        <v>175</v>
      </c>
      <c r="C26" s="6" t="s">
        <v>176</v>
      </c>
      <c r="D26" s="6" t="s">
        <v>177</v>
      </c>
      <c r="E26" s="6" t="s">
        <v>178</v>
      </c>
      <c r="F26" s="6" t="s">
        <v>179</v>
      </c>
      <c r="G26" s="6" t="s">
        <v>180</v>
      </c>
      <c r="H26" s="7" t="s">
        <v>46</v>
      </c>
      <c r="I26" s="6" t="s">
        <v>47</v>
      </c>
    </row>
    <row r="27" spans="1:9" ht="143" x14ac:dyDescent="0.35">
      <c r="A27" s="8" t="s">
        <v>168</v>
      </c>
      <c r="B27" s="8" t="s">
        <v>181</v>
      </c>
      <c r="C27" s="8" t="s">
        <v>182</v>
      </c>
      <c r="D27" s="8" t="s">
        <v>183</v>
      </c>
      <c r="E27" s="8" t="s">
        <v>184</v>
      </c>
      <c r="F27" s="8" t="s">
        <v>173</v>
      </c>
      <c r="G27" s="8" t="s">
        <v>185</v>
      </c>
      <c r="H27" s="10" t="s">
        <v>119</v>
      </c>
      <c r="I27" s="8" t="s">
        <v>47</v>
      </c>
    </row>
    <row r="28" spans="1:9" ht="130" x14ac:dyDescent="0.35">
      <c r="A28" s="6" t="s">
        <v>168</v>
      </c>
      <c r="B28" s="6" t="s">
        <v>186</v>
      </c>
      <c r="C28" s="6" t="s">
        <v>187</v>
      </c>
      <c r="D28" s="6" t="s">
        <v>188</v>
      </c>
      <c r="E28" s="6" t="s">
        <v>189</v>
      </c>
      <c r="F28" s="6" t="s">
        <v>190</v>
      </c>
      <c r="G28" s="6" t="s">
        <v>191</v>
      </c>
      <c r="H28" s="7" t="s">
        <v>46</v>
      </c>
      <c r="I28" s="6" t="s">
        <v>47</v>
      </c>
    </row>
    <row r="29" spans="1:9" ht="143" x14ac:dyDescent="0.35">
      <c r="A29" s="8" t="s">
        <v>168</v>
      </c>
      <c r="B29" s="8" t="s">
        <v>192</v>
      </c>
      <c r="C29" s="8" t="s">
        <v>193</v>
      </c>
      <c r="D29" s="8" t="s">
        <v>194</v>
      </c>
      <c r="E29" s="8" t="s">
        <v>195</v>
      </c>
      <c r="F29" s="8" t="s">
        <v>196</v>
      </c>
      <c r="G29" s="8" t="s">
        <v>197</v>
      </c>
      <c r="H29" s="9" t="s">
        <v>46</v>
      </c>
      <c r="I29" s="8" t="s">
        <v>47</v>
      </c>
    </row>
    <row r="30" spans="1:9" ht="117" x14ac:dyDescent="0.35">
      <c r="A30" s="6" t="s">
        <v>168</v>
      </c>
      <c r="B30" s="6" t="s">
        <v>198</v>
      </c>
      <c r="C30" s="6" t="s">
        <v>199</v>
      </c>
      <c r="D30" s="6" t="s">
        <v>200</v>
      </c>
      <c r="E30" s="6" t="s">
        <v>201</v>
      </c>
      <c r="F30" s="6" t="s">
        <v>173</v>
      </c>
      <c r="G30" s="6" t="s">
        <v>202</v>
      </c>
      <c r="H30" s="7" t="s">
        <v>46</v>
      </c>
      <c r="I30" s="6" t="s">
        <v>47</v>
      </c>
    </row>
    <row r="31" spans="1:9" ht="117" x14ac:dyDescent="0.35">
      <c r="A31" s="8" t="s">
        <v>168</v>
      </c>
      <c r="B31" s="8" t="s">
        <v>203</v>
      </c>
      <c r="C31" s="8" t="s">
        <v>204</v>
      </c>
      <c r="D31" s="8" t="s">
        <v>205</v>
      </c>
      <c r="E31" s="8" t="s">
        <v>206</v>
      </c>
      <c r="F31" s="8" t="s">
        <v>207</v>
      </c>
      <c r="G31" s="8" t="s">
        <v>208</v>
      </c>
      <c r="H31" s="9" t="s">
        <v>46</v>
      </c>
      <c r="I31" s="8" t="s">
        <v>209</v>
      </c>
    </row>
    <row r="32" spans="1:9" ht="143" x14ac:dyDescent="0.35">
      <c r="A32" s="6" t="s">
        <v>168</v>
      </c>
      <c r="B32" s="6" t="s">
        <v>210</v>
      </c>
      <c r="C32" s="6" t="s">
        <v>211</v>
      </c>
      <c r="D32" s="6" t="s">
        <v>212</v>
      </c>
      <c r="E32" s="6" t="s">
        <v>213</v>
      </c>
      <c r="F32" s="6" t="s">
        <v>214</v>
      </c>
      <c r="G32" s="6" t="s">
        <v>215</v>
      </c>
      <c r="H32" s="7" t="s">
        <v>46</v>
      </c>
      <c r="I32" s="6" t="s">
        <v>47</v>
      </c>
    </row>
    <row r="33" spans="1:9" ht="143" x14ac:dyDescent="0.35">
      <c r="A33" s="8" t="s">
        <v>168</v>
      </c>
      <c r="B33" s="8" t="s">
        <v>216</v>
      </c>
      <c r="C33" s="8" t="s">
        <v>217</v>
      </c>
      <c r="D33" s="8" t="s">
        <v>218</v>
      </c>
      <c r="E33" s="8" t="s">
        <v>219</v>
      </c>
      <c r="F33" s="8" t="s">
        <v>220</v>
      </c>
      <c r="G33" s="8" t="s">
        <v>221</v>
      </c>
      <c r="H33" s="9" t="s">
        <v>46</v>
      </c>
      <c r="I33" s="8" t="s">
        <v>47</v>
      </c>
    </row>
    <row r="34" spans="1:9" ht="130" x14ac:dyDescent="0.35">
      <c r="A34" s="6" t="s">
        <v>168</v>
      </c>
      <c r="B34" s="6" t="s">
        <v>222</v>
      </c>
      <c r="C34" s="6" t="s">
        <v>223</v>
      </c>
      <c r="D34" s="6" t="s">
        <v>224</v>
      </c>
      <c r="E34" s="6" t="s">
        <v>225</v>
      </c>
      <c r="F34" s="6" t="s">
        <v>226</v>
      </c>
      <c r="G34" s="6" t="s">
        <v>227</v>
      </c>
      <c r="H34" s="7" t="s">
        <v>46</v>
      </c>
      <c r="I34" s="6" t="s">
        <v>47</v>
      </c>
    </row>
    <row r="35" spans="1:9" ht="156" x14ac:dyDescent="0.35">
      <c r="A35" s="8" t="s">
        <v>168</v>
      </c>
      <c r="B35" s="8" t="s">
        <v>228</v>
      </c>
      <c r="C35" s="8" t="s">
        <v>229</v>
      </c>
      <c r="D35" s="8" t="s">
        <v>230</v>
      </c>
      <c r="E35" s="8" t="s">
        <v>231</v>
      </c>
      <c r="F35" s="8" t="s">
        <v>196</v>
      </c>
      <c r="G35" s="8" t="s">
        <v>232</v>
      </c>
      <c r="H35" s="9" t="s">
        <v>46</v>
      </c>
      <c r="I35" s="8" t="s">
        <v>47</v>
      </c>
    </row>
    <row r="36" spans="1:9" ht="130" x14ac:dyDescent="0.35">
      <c r="A36" s="6" t="s">
        <v>168</v>
      </c>
      <c r="B36" s="6" t="s">
        <v>233</v>
      </c>
      <c r="C36" s="6" t="s">
        <v>234</v>
      </c>
      <c r="D36" s="6" t="s">
        <v>235</v>
      </c>
      <c r="E36" s="6" t="s">
        <v>236</v>
      </c>
      <c r="F36" s="6" t="s">
        <v>179</v>
      </c>
      <c r="G36" s="6" t="s">
        <v>237</v>
      </c>
      <c r="H36" s="7" t="s">
        <v>46</v>
      </c>
      <c r="I36" s="6" t="s">
        <v>47</v>
      </c>
    </row>
    <row r="37" spans="1:9" ht="169" x14ac:dyDescent="0.35">
      <c r="A37" s="8" t="s">
        <v>168</v>
      </c>
      <c r="B37" s="8" t="s">
        <v>238</v>
      </c>
      <c r="C37" s="8" t="s">
        <v>239</v>
      </c>
      <c r="D37" s="8" t="s">
        <v>240</v>
      </c>
      <c r="E37" s="8" t="s">
        <v>241</v>
      </c>
      <c r="F37" s="8" t="s">
        <v>196</v>
      </c>
      <c r="G37" s="8" t="s">
        <v>242</v>
      </c>
      <c r="H37" s="10" t="s">
        <v>119</v>
      </c>
      <c r="I37" s="8" t="s">
        <v>47</v>
      </c>
    </row>
    <row r="38" spans="1:9" ht="169" x14ac:dyDescent="0.35">
      <c r="A38" s="6" t="s">
        <v>168</v>
      </c>
      <c r="B38" s="6" t="s">
        <v>243</v>
      </c>
      <c r="C38" s="6" t="s">
        <v>244</v>
      </c>
      <c r="D38" s="6" t="s">
        <v>245</v>
      </c>
      <c r="E38" s="6" t="s">
        <v>246</v>
      </c>
      <c r="F38" s="6" t="s">
        <v>196</v>
      </c>
      <c r="G38" s="6" t="s">
        <v>247</v>
      </c>
      <c r="H38" s="7" t="s">
        <v>46</v>
      </c>
      <c r="I38" s="6" t="s">
        <v>47</v>
      </c>
    </row>
    <row r="39" spans="1:9" ht="130" x14ac:dyDescent="0.35">
      <c r="A39" s="8" t="s">
        <v>168</v>
      </c>
      <c r="B39" s="8" t="s">
        <v>248</v>
      </c>
      <c r="C39" s="8" t="s">
        <v>249</v>
      </c>
      <c r="D39" s="8" t="s">
        <v>250</v>
      </c>
      <c r="E39" s="8" t="s">
        <v>251</v>
      </c>
      <c r="F39" s="8" t="s">
        <v>252</v>
      </c>
      <c r="G39" s="8" t="s">
        <v>253</v>
      </c>
      <c r="H39" s="9" t="s">
        <v>46</v>
      </c>
      <c r="I39" s="8" t="s">
        <v>47</v>
      </c>
    </row>
    <row r="40" spans="1:9" ht="143" x14ac:dyDescent="0.35">
      <c r="A40" s="6" t="s">
        <v>168</v>
      </c>
      <c r="B40" s="6" t="s">
        <v>254</v>
      </c>
      <c r="C40" s="6" t="s">
        <v>255</v>
      </c>
      <c r="D40" s="6" t="s">
        <v>256</v>
      </c>
      <c r="E40" s="6" t="s">
        <v>257</v>
      </c>
      <c r="F40" s="6" t="s">
        <v>258</v>
      </c>
      <c r="G40" s="6" t="s">
        <v>259</v>
      </c>
      <c r="H40" s="7" t="s">
        <v>46</v>
      </c>
      <c r="I40" s="6" t="s">
        <v>47</v>
      </c>
    </row>
    <row r="41" spans="1:9" ht="208" x14ac:dyDescent="0.35">
      <c r="A41" s="8" t="s">
        <v>168</v>
      </c>
      <c r="B41" s="8" t="s">
        <v>260</v>
      </c>
      <c r="C41" s="8" t="s">
        <v>261</v>
      </c>
      <c r="D41" s="8" t="s">
        <v>262</v>
      </c>
      <c r="E41" s="8" t="s">
        <v>263</v>
      </c>
      <c r="F41" s="8" t="s">
        <v>196</v>
      </c>
      <c r="G41" s="8" t="s">
        <v>264</v>
      </c>
      <c r="H41" s="9" t="s">
        <v>46</v>
      </c>
      <c r="I41" s="8" t="s">
        <v>47</v>
      </c>
    </row>
    <row r="42" spans="1:9" ht="143" x14ac:dyDescent="0.35">
      <c r="A42" s="6" t="s">
        <v>168</v>
      </c>
      <c r="B42" s="6" t="s">
        <v>265</v>
      </c>
      <c r="C42" s="6" t="s">
        <v>266</v>
      </c>
      <c r="D42" s="6" t="s">
        <v>267</v>
      </c>
      <c r="E42" s="6" t="s">
        <v>268</v>
      </c>
      <c r="F42" s="6" t="s">
        <v>196</v>
      </c>
      <c r="G42" s="6" t="s">
        <v>269</v>
      </c>
      <c r="H42" s="7" t="s">
        <v>46</v>
      </c>
      <c r="I42" s="6" t="s">
        <v>47</v>
      </c>
    </row>
    <row r="43" spans="1:9" ht="182" x14ac:dyDescent="0.35">
      <c r="A43" s="8" t="s">
        <v>168</v>
      </c>
      <c r="B43" s="8" t="s">
        <v>270</v>
      </c>
      <c r="C43" s="8" t="s">
        <v>271</v>
      </c>
      <c r="D43" s="8" t="s">
        <v>272</v>
      </c>
      <c r="E43" s="8" t="s">
        <v>273</v>
      </c>
      <c r="F43" s="8" t="s">
        <v>274</v>
      </c>
      <c r="G43" s="8" t="s">
        <v>275</v>
      </c>
      <c r="H43" s="9" t="s">
        <v>46</v>
      </c>
      <c r="I43" s="8" t="s">
        <v>47</v>
      </c>
    </row>
    <row r="44" spans="1:9" ht="182" x14ac:dyDescent="0.35">
      <c r="A44" s="6" t="s">
        <v>168</v>
      </c>
      <c r="B44" s="6" t="s">
        <v>276</v>
      </c>
      <c r="C44" s="6" t="s">
        <v>277</v>
      </c>
      <c r="D44" s="6" t="s">
        <v>278</v>
      </c>
      <c r="E44" s="6" t="s">
        <v>279</v>
      </c>
      <c r="F44" s="6" t="s">
        <v>274</v>
      </c>
      <c r="G44" s="6" t="s">
        <v>280</v>
      </c>
      <c r="H44" s="7" t="s">
        <v>46</v>
      </c>
      <c r="I44" s="6" t="s">
        <v>47</v>
      </c>
    </row>
    <row r="45" spans="1:9" ht="182" x14ac:dyDescent="0.35">
      <c r="A45" s="8" t="s">
        <v>168</v>
      </c>
      <c r="B45" s="8" t="s">
        <v>281</v>
      </c>
      <c r="C45" s="8" t="s">
        <v>282</v>
      </c>
      <c r="D45" s="8" t="s">
        <v>283</v>
      </c>
      <c r="E45" s="8" t="s">
        <v>284</v>
      </c>
      <c r="F45" s="8" t="s">
        <v>274</v>
      </c>
      <c r="G45" s="8" t="s">
        <v>285</v>
      </c>
      <c r="H45" s="10" t="s">
        <v>119</v>
      </c>
      <c r="I45" s="8" t="s">
        <v>47</v>
      </c>
    </row>
    <row r="46" spans="1:9" ht="156" x14ac:dyDescent="0.35">
      <c r="A46" s="6" t="s">
        <v>168</v>
      </c>
      <c r="B46" s="6" t="s">
        <v>286</v>
      </c>
      <c r="C46" s="6" t="s">
        <v>287</v>
      </c>
      <c r="D46" s="6" t="s">
        <v>288</v>
      </c>
      <c r="E46" s="6" t="s">
        <v>289</v>
      </c>
      <c r="F46" s="6" t="s">
        <v>290</v>
      </c>
      <c r="G46" s="6" t="s">
        <v>291</v>
      </c>
      <c r="H46" s="7" t="s">
        <v>46</v>
      </c>
      <c r="I46" s="6" t="s">
        <v>47</v>
      </c>
    </row>
    <row r="47" spans="1:9" ht="182" x14ac:dyDescent="0.35">
      <c r="A47" s="8" t="s">
        <v>168</v>
      </c>
      <c r="B47" s="8" t="s">
        <v>292</v>
      </c>
      <c r="C47" s="8" t="s">
        <v>293</v>
      </c>
      <c r="D47" s="8" t="s">
        <v>294</v>
      </c>
      <c r="E47" s="8" t="s">
        <v>295</v>
      </c>
      <c r="F47" s="8" t="s">
        <v>296</v>
      </c>
      <c r="G47" s="8" t="s">
        <v>297</v>
      </c>
      <c r="H47" s="10" t="s">
        <v>119</v>
      </c>
      <c r="I47" s="8" t="s">
        <v>47</v>
      </c>
    </row>
    <row r="48" spans="1:9" ht="156" x14ac:dyDescent="0.35">
      <c r="A48" s="6" t="s">
        <v>168</v>
      </c>
      <c r="B48" s="6" t="s">
        <v>298</v>
      </c>
      <c r="C48" s="6" t="s">
        <v>299</v>
      </c>
      <c r="D48" s="6" t="s">
        <v>300</v>
      </c>
      <c r="E48" s="6" t="s">
        <v>301</v>
      </c>
      <c r="F48" s="6" t="s">
        <v>302</v>
      </c>
      <c r="G48" s="6" t="s">
        <v>303</v>
      </c>
      <c r="H48" s="7" t="s">
        <v>46</v>
      </c>
      <c r="I48" s="6" t="s">
        <v>47</v>
      </c>
    </row>
    <row r="49" spans="1:9" ht="299" x14ac:dyDescent="0.35">
      <c r="A49" s="8" t="s">
        <v>168</v>
      </c>
      <c r="B49" s="8" t="s">
        <v>304</v>
      </c>
      <c r="C49" s="8" t="s">
        <v>305</v>
      </c>
      <c r="D49" s="8" t="s">
        <v>306</v>
      </c>
      <c r="E49" s="8" t="s">
        <v>307</v>
      </c>
      <c r="F49" s="8" t="s">
        <v>308</v>
      </c>
      <c r="G49" s="8" t="s">
        <v>309</v>
      </c>
      <c r="H49" s="9" t="s">
        <v>46</v>
      </c>
      <c r="I49" s="8" t="s">
        <v>162</v>
      </c>
    </row>
    <row r="50" spans="1:9" ht="299" x14ac:dyDescent="0.35">
      <c r="A50" s="6" t="s">
        <v>168</v>
      </c>
      <c r="B50" s="6" t="s">
        <v>310</v>
      </c>
      <c r="C50" s="6" t="s">
        <v>311</v>
      </c>
      <c r="D50" s="6" t="s">
        <v>312</v>
      </c>
      <c r="E50" s="6" t="s">
        <v>313</v>
      </c>
      <c r="F50" s="6" t="s">
        <v>314</v>
      </c>
      <c r="G50" s="6" t="s">
        <v>315</v>
      </c>
      <c r="H50" s="7" t="s">
        <v>46</v>
      </c>
      <c r="I50" s="6" t="s">
        <v>162</v>
      </c>
    </row>
    <row r="51" spans="1:9" ht="169" x14ac:dyDescent="0.35">
      <c r="A51" s="8" t="s">
        <v>168</v>
      </c>
      <c r="B51" s="8" t="s">
        <v>316</v>
      </c>
      <c r="C51" s="8" t="s">
        <v>317</v>
      </c>
      <c r="D51" s="8" t="s">
        <v>318</v>
      </c>
      <c r="E51" s="8" t="s">
        <v>319</v>
      </c>
      <c r="F51" s="8" t="s">
        <v>320</v>
      </c>
      <c r="G51" s="8" t="s">
        <v>321</v>
      </c>
      <c r="H51" s="9" t="s">
        <v>46</v>
      </c>
      <c r="I51" s="8" t="s">
        <v>47</v>
      </c>
    </row>
    <row r="52" spans="1:9" ht="195" x14ac:dyDescent="0.35">
      <c r="A52" s="6" t="s">
        <v>168</v>
      </c>
      <c r="B52" s="6" t="s">
        <v>322</v>
      </c>
      <c r="C52" s="6" t="s">
        <v>323</v>
      </c>
      <c r="D52" s="6" t="s">
        <v>324</v>
      </c>
      <c r="E52" s="6" t="s">
        <v>325</v>
      </c>
      <c r="F52" s="6" t="s">
        <v>326</v>
      </c>
      <c r="G52" s="6" t="s">
        <v>327</v>
      </c>
      <c r="H52" s="11" t="s">
        <v>119</v>
      </c>
      <c r="I52" s="6" t="s">
        <v>162</v>
      </c>
    </row>
    <row r="53" spans="1:9" ht="143" x14ac:dyDescent="0.35">
      <c r="A53" s="8" t="s">
        <v>168</v>
      </c>
      <c r="B53" s="8" t="s">
        <v>328</v>
      </c>
      <c r="C53" s="8" t="s">
        <v>329</v>
      </c>
      <c r="D53" s="8" t="s">
        <v>330</v>
      </c>
      <c r="E53" s="8" t="s">
        <v>331</v>
      </c>
      <c r="F53" s="8" t="s">
        <v>332</v>
      </c>
      <c r="G53" s="8" t="s">
        <v>333</v>
      </c>
      <c r="H53" s="10" t="s">
        <v>119</v>
      </c>
      <c r="I53" s="8" t="s">
        <v>47</v>
      </c>
    </row>
    <row r="54" spans="1:9" ht="182" x14ac:dyDescent="0.35">
      <c r="A54" s="6" t="s">
        <v>168</v>
      </c>
      <c r="B54" s="6" t="s">
        <v>334</v>
      </c>
      <c r="C54" s="6" t="s">
        <v>335</v>
      </c>
      <c r="D54" s="6" t="s">
        <v>336</v>
      </c>
      <c r="E54" s="6" t="s">
        <v>337</v>
      </c>
      <c r="F54" s="6" t="s">
        <v>338</v>
      </c>
      <c r="G54" s="6" t="s">
        <v>339</v>
      </c>
      <c r="H54" s="7" t="s">
        <v>46</v>
      </c>
      <c r="I54" s="6" t="s">
        <v>47</v>
      </c>
    </row>
    <row r="55" spans="1:9" ht="182" x14ac:dyDescent="0.35">
      <c r="A55" s="8" t="s">
        <v>168</v>
      </c>
      <c r="B55" s="8" t="s">
        <v>340</v>
      </c>
      <c r="C55" s="8" t="s">
        <v>341</v>
      </c>
      <c r="D55" s="8" t="s">
        <v>342</v>
      </c>
      <c r="E55" s="8" t="s">
        <v>343</v>
      </c>
      <c r="F55" s="8" t="s">
        <v>344</v>
      </c>
      <c r="G55" s="8" t="s">
        <v>345</v>
      </c>
      <c r="H55" s="9" t="s">
        <v>46</v>
      </c>
      <c r="I55" s="8" t="s">
        <v>47</v>
      </c>
    </row>
    <row r="56" spans="1:9" ht="208" x14ac:dyDescent="0.35">
      <c r="A56" s="6" t="s">
        <v>168</v>
      </c>
      <c r="B56" s="6" t="s">
        <v>346</v>
      </c>
      <c r="C56" s="6" t="s">
        <v>347</v>
      </c>
      <c r="D56" s="6" t="s">
        <v>348</v>
      </c>
      <c r="E56" s="6" t="s">
        <v>349</v>
      </c>
      <c r="F56" s="6" t="s">
        <v>344</v>
      </c>
      <c r="G56" s="6" t="s">
        <v>350</v>
      </c>
      <c r="H56" s="12" t="s">
        <v>351</v>
      </c>
      <c r="I56" s="6" t="s">
        <v>47</v>
      </c>
    </row>
    <row r="57" spans="1:9" ht="221" x14ac:dyDescent="0.35">
      <c r="A57" s="8" t="s">
        <v>168</v>
      </c>
      <c r="B57" s="8" t="s">
        <v>352</v>
      </c>
      <c r="C57" s="8" t="s">
        <v>353</v>
      </c>
      <c r="D57" s="8" t="s">
        <v>354</v>
      </c>
      <c r="E57" s="8" t="s">
        <v>355</v>
      </c>
      <c r="F57" s="8" t="s">
        <v>356</v>
      </c>
      <c r="G57" s="8" t="s">
        <v>357</v>
      </c>
      <c r="H57" s="10" t="s">
        <v>119</v>
      </c>
      <c r="I57" s="8" t="s">
        <v>162</v>
      </c>
    </row>
    <row r="58" spans="1:9" ht="286" x14ac:dyDescent="0.35">
      <c r="A58" s="6" t="s">
        <v>168</v>
      </c>
      <c r="B58" s="6" t="s">
        <v>358</v>
      </c>
      <c r="C58" s="6" t="s">
        <v>359</v>
      </c>
      <c r="D58" s="6" t="s">
        <v>360</v>
      </c>
      <c r="E58" s="6" t="s">
        <v>361</v>
      </c>
      <c r="F58" s="6" t="s">
        <v>362</v>
      </c>
      <c r="G58" s="6" t="s">
        <v>363</v>
      </c>
      <c r="H58" s="11" t="s">
        <v>119</v>
      </c>
      <c r="I58" s="6" t="s">
        <v>162</v>
      </c>
    </row>
    <row r="59" spans="1:9" ht="169" x14ac:dyDescent="0.35">
      <c r="A59" s="8" t="s">
        <v>364</v>
      </c>
      <c r="B59" s="8" t="s">
        <v>365</v>
      </c>
      <c r="C59" s="8" t="s">
        <v>366</v>
      </c>
      <c r="D59" s="8" t="s">
        <v>367</v>
      </c>
      <c r="E59" s="8" t="s">
        <v>368</v>
      </c>
      <c r="F59" s="8" t="s">
        <v>369</v>
      </c>
      <c r="G59" s="8" t="s">
        <v>370</v>
      </c>
      <c r="H59" s="9" t="s">
        <v>46</v>
      </c>
      <c r="I59" s="8" t="s">
        <v>47</v>
      </c>
    </row>
    <row r="60" spans="1:9" ht="117" x14ac:dyDescent="0.35">
      <c r="A60" s="6" t="s">
        <v>364</v>
      </c>
      <c r="B60" s="6" t="s">
        <v>371</v>
      </c>
      <c r="C60" s="6" t="s">
        <v>372</v>
      </c>
      <c r="D60" s="6" t="s">
        <v>373</v>
      </c>
      <c r="E60" s="6" t="s">
        <v>374</v>
      </c>
      <c r="F60" s="6" t="s">
        <v>375</v>
      </c>
      <c r="G60" s="6" t="s">
        <v>376</v>
      </c>
      <c r="H60" s="7" t="s">
        <v>46</v>
      </c>
      <c r="I60" s="6" t="s">
        <v>47</v>
      </c>
    </row>
    <row r="61" spans="1:9" ht="156" x14ac:dyDescent="0.35">
      <c r="A61" s="8" t="s">
        <v>364</v>
      </c>
      <c r="B61" s="8" t="s">
        <v>377</v>
      </c>
      <c r="C61" s="8" t="s">
        <v>378</v>
      </c>
      <c r="D61" s="8" t="s">
        <v>379</v>
      </c>
      <c r="E61" s="8" t="s">
        <v>380</v>
      </c>
      <c r="F61" s="8" t="s">
        <v>375</v>
      </c>
      <c r="G61" s="8" t="s">
        <v>381</v>
      </c>
      <c r="H61" s="9" t="s">
        <v>46</v>
      </c>
      <c r="I61" s="8" t="s">
        <v>47</v>
      </c>
    </row>
    <row r="62" spans="1:9" ht="195" x14ac:dyDescent="0.35">
      <c r="A62" s="6" t="s">
        <v>364</v>
      </c>
      <c r="B62" s="6" t="s">
        <v>382</v>
      </c>
      <c r="C62" s="6" t="s">
        <v>383</v>
      </c>
      <c r="D62" s="6" t="s">
        <v>384</v>
      </c>
      <c r="E62" s="6" t="s">
        <v>385</v>
      </c>
      <c r="F62" s="6" t="s">
        <v>375</v>
      </c>
      <c r="G62" s="6" t="s">
        <v>386</v>
      </c>
      <c r="H62" s="7" t="s">
        <v>46</v>
      </c>
      <c r="I62" s="6" t="s">
        <v>47</v>
      </c>
    </row>
    <row r="63" spans="1:9" ht="156" x14ac:dyDescent="0.35">
      <c r="A63" s="8" t="s">
        <v>364</v>
      </c>
      <c r="B63" s="8" t="s">
        <v>387</v>
      </c>
      <c r="C63" s="8" t="s">
        <v>388</v>
      </c>
      <c r="D63" s="8" t="s">
        <v>389</v>
      </c>
      <c r="E63" s="8" t="s">
        <v>390</v>
      </c>
      <c r="F63" s="8" t="s">
        <v>375</v>
      </c>
      <c r="G63" s="8" t="s">
        <v>391</v>
      </c>
      <c r="H63" s="9" t="s">
        <v>46</v>
      </c>
      <c r="I63" s="8" t="s">
        <v>47</v>
      </c>
    </row>
    <row r="64" spans="1:9" ht="208" x14ac:dyDescent="0.35">
      <c r="A64" s="6" t="s">
        <v>364</v>
      </c>
      <c r="B64" s="6" t="s">
        <v>392</v>
      </c>
      <c r="C64" s="6" t="s">
        <v>393</v>
      </c>
      <c r="D64" s="6" t="s">
        <v>394</v>
      </c>
      <c r="E64" s="6" t="s">
        <v>395</v>
      </c>
      <c r="F64" s="6" t="s">
        <v>375</v>
      </c>
      <c r="G64" s="6" t="s">
        <v>396</v>
      </c>
      <c r="H64" s="7" t="s">
        <v>46</v>
      </c>
      <c r="I64" s="6" t="s">
        <v>47</v>
      </c>
    </row>
    <row r="65" spans="1:9" ht="169" x14ac:dyDescent="0.35">
      <c r="A65" s="8" t="s">
        <v>364</v>
      </c>
      <c r="B65" s="8" t="s">
        <v>397</v>
      </c>
      <c r="C65" s="8" t="s">
        <v>398</v>
      </c>
      <c r="D65" s="8" t="s">
        <v>399</v>
      </c>
      <c r="E65" s="8" t="s">
        <v>400</v>
      </c>
      <c r="F65" s="8" t="s">
        <v>401</v>
      </c>
      <c r="G65" s="8" t="s">
        <v>402</v>
      </c>
      <c r="H65" s="9" t="s">
        <v>46</v>
      </c>
      <c r="I65" s="8" t="s">
        <v>47</v>
      </c>
    </row>
    <row r="66" spans="1:9" ht="195" x14ac:dyDescent="0.35">
      <c r="A66" s="6" t="s">
        <v>364</v>
      </c>
      <c r="B66" s="6" t="s">
        <v>403</v>
      </c>
      <c r="C66" s="6" t="s">
        <v>404</v>
      </c>
      <c r="D66" s="6" t="s">
        <v>405</v>
      </c>
      <c r="E66" s="6" t="s">
        <v>406</v>
      </c>
      <c r="F66" s="6" t="s">
        <v>196</v>
      </c>
      <c r="G66" s="6" t="s">
        <v>407</v>
      </c>
      <c r="H66" s="7" t="s">
        <v>46</v>
      </c>
      <c r="I66" s="6" t="s">
        <v>47</v>
      </c>
    </row>
    <row r="67" spans="1:9" ht="208" x14ac:dyDescent="0.35">
      <c r="A67" s="8" t="s">
        <v>364</v>
      </c>
      <c r="B67" s="8" t="s">
        <v>408</v>
      </c>
      <c r="C67" s="8" t="s">
        <v>409</v>
      </c>
      <c r="D67" s="8" t="s">
        <v>410</v>
      </c>
      <c r="E67" s="8" t="s">
        <v>411</v>
      </c>
      <c r="F67" s="8" t="s">
        <v>196</v>
      </c>
      <c r="G67" s="8" t="s">
        <v>412</v>
      </c>
      <c r="H67" s="9" t="s">
        <v>46</v>
      </c>
      <c r="I67" s="8" t="s">
        <v>47</v>
      </c>
    </row>
    <row r="68" spans="1:9" ht="169" x14ac:dyDescent="0.35">
      <c r="A68" s="6" t="s">
        <v>364</v>
      </c>
      <c r="B68" s="6" t="s">
        <v>413</v>
      </c>
      <c r="C68" s="6" t="s">
        <v>414</v>
      </c>
      <c r="D68" s="6" t="s">
        <v>415</v>
      </c>
      <c r="E68" s="6" t="s">
        <v>416</v>
      </c>
      <c r="F68" s="6" t="s">
        <v>417</v>
      </c>
      <c r="G68" s="6" t="s">
        <v>418</v>
      </c>
      <c r="H68" s="11" t="s">
        <v>119</v>
      </c>
      <c r="I68" s="6" t="s">
        <v>47</v>
      </c>
    </row>
    <row r="69" spans="1:9" ht="169" x14ac:dyDescent="0.35">
      <c r="A69" s="8" t="s">
        <v>364</v>
      </c>
      <c r="B69" s="8" t="s">
        <v>419</v>
      </c>
      <c r="C69" s="8" t="s">
        <v>420</v>
      </c>
      <c r="D69" s="8" t="s">
        <v>421</v>
      </c>
      <c r="E69" s="8" t="s">
        <v>422</v>
      </c>
      <c r="F69" s="8" t="s">
        <v>423</v>
      </c>
      <c r="G69" s="8" t="s">
        <v>424</v>
      </c>
      <c r="H69" s="10" t="s">
        <v>119</v>
      </c>
      <c r="I69" s="8" t="s">
        <v>162</v>
      </c>
    </row>
    <row r="70" spans="1:9" ht="221" x14ac:dyDescent="0.35">
      <c r="A70" s="6" t="s">
        <v>364</v>
      </c>
      <c r="B70" s="6" t="s">
        <v>425</v>
      </c>
      <c r="C70" s="6" t="s">
        <v>426</v>
      </c>
      <c r="D70" s="6" t="s">
        <v>427</v>
      </c>
      <c r="E70" s="6" t="s">
        <v>428</v>
      </c>
      <c r="F70" s="6" t="s">
        <v>429</v>
      </c>
      <c r="G70" s="6" t="s">
        <v>430</v>
      </c>
      <c r="H70" s="11" t="s">
        <v>119</v>
      </c>
      <c r="I70" s="6" t="s">
        <v>162</v>
      </c>
    </row>
    <row r="71" spans="1:9" ht="182" x14ac:dyDescent="0.35">
      <c r="A71" s="8" t="s">
        <v>364</v>
      </c>
      <c r="B71" s="8" t="s">
        <v>431</v>
      </c>
      <c r="C71" s="8" t="s">
        <v>432</v>
      </c>
      <c r="D71" s="8" t="s">
        <v>433</v>
      </c>
      <c r="E71" s="8" t="s">
        <v>434</v>
      </c>
      <c r="F71" s="8" t="s">
        <v>435</v>
      </c>
      <c r="G71" s="8" t="s">
        <v>436</v>
      </c>
      <c r="H71" s="9" t="s">
        <v>46</v>
      </c>
      <c r="I71" s="8" t="s">
        <v>47</v>
      </c>
    </row>
    <row r="72" spans="1:9" ht="195" x14ac:dyDescent="0.35">
      <c r="A72" s="6" t="s">
        <v>364</v>
      </c>
      <c r="B72" s="6" t="s">
        <v>437</v>
      </c>
      <c r="C72" s="6" t="s">
        <v>438</v>
      </c>
      <c r="D72" s="6" t="s">
        <v>439</v>
      </c>
      <c r="E72" s="6" t="s">
        <v>440</v>
      </c>
      <c r="F72" s="6" t="s">
        <v>441</v>
      </c>
      <c r="G72" s="6" t="s">
        <v>442</v>
      </c>
      <c r="H72" s="7" t="s">
        <v>46</v>
      </c>
      <c r="I72" s="6" t="s">
        <v>47</v>
      </c>
    </row>
    <row r="73" spans="1:9" ht="221" x14ac:dyDescent="0.35">
      <c r="A73" s="8" t="s">
        <v>364</v>
      </c>
      <c r="B73" s="8" t="s">
        <v>443</v>
      </c>
      <c r="C73" s="8" t="s">
        <v>444</v>
      </c>
      <c r="D73" s="8" t="s">
        <v>445</v>
      </c>
      <c r="E73" s="8" t="s">
        <v>446</v>
      </c>
      <c r="F73" s="8" t="s">
        <v>441</v>
      </c>
      <c r="G73" s="8" t="s">
        <v>447</v>
      </c>
      <c r="H73" s="9" t="s">
        <v>46</v>
      </c>
      <c r="I73" s="8" t="s">
        <v>47</v>
      </c>
    </row>
    <row r="74" spans="1:9" ht="208" x14ac:dyDescent="0.35">
      <c r="A74" s="6" t="s">
        <v>364</v>
      </c>
      <c r="B74" s="6" t="s">
        <v>448</v>
      </c>
      <c r="C74" s="6" t="s">
        <v>449</v>
      </c>
      <c r="D74" s="6" t="s">
        <v>450</v>
      </c>
      <c r="E74" s="6" t="s">
        <v>451</v>
      </c>
      <c r="F74" s="6" t="s">
        <v>435</v>
      </c>
      <c r="G74" s="6" t="s">
        <v>452</v>
      </c>
      <c r="H74" s="7" t="s">
        <v>46</v>
      </c>
      <c r="I74" s="6" t="s">
        <v>47</v>
      </c>
    </row>
    <row r="75" spans="1:9" ht="234" x14ac:dyDescent="0.35">
      <c r="A75" s="8" t="s">
        <v>364</v>
      </c>
      <c r="B75" s="8" t="s">
        <v>453</v>
      </c>
      <c r="C75" s="8" t="s">
        <v>454</v>
      </c>
      <c r="D75" s="8" t="s">
        <v>455</v>
      </c>
      <c r="E75" s="8" t="s">
        <v>456</v>
      </c>
      <c r="F75" s="8" t="s">
        <v>435</v>
      </c>
      <c r="G75" s="8" t="s">
        <v>457</v>
      </c>
      <c r="H75" s="13" t="s">
        <v>351</v>
      </c>
      <c r="I75" s="8" t="s">
        <v>47</v>
      </c>
    </row>
    <row r="76" spans="1:9" ht="182" x14ac:dyDescent="0.35">
      <c r="A76" s="6" t="s">
        <v>364</v>
      </c>
      <c r="B76" s="6" t="s">
        <v>458</v>
      </c>
      <c r="C76" s="6" t="s">
        <v>459</v>
      </c>
      <c r="D76" s="6" t="s">
        <v>460</v>
      </c>
      <c r="E76" s="6" t="s">
        <v>461</v>
      </c>
      <c r="F76" s="6" t="s">
        <v>435</v>
      </c>
      <c r="G76" s="6" t="s">
        <v>462</v>
      </c>
      <c r="H76" s="7" t="s">
        <v>46</v>
      </c>
      <c r="I76" s="6" t="s">
        <v>47</v>
      </c>
    </row>
    <row r="77" spans="1:9" ht="208" x14ac:dyDescent="0.35">
      <c r="A77" s="8" t="s">
        <v>364</v>
      </c>
      <c r="B77" s="8" t="s">
        <v>463</v>
      </c>
      <c r="C77" s="8" t="s">
        <v>464</v>
      </c>
      <c r="D77" s="8" t="s">
        <v>465</v>
      </c>
      <c r="E77" s="8" t="s">
        <v>466</v>
      </c>
      <c r="F77" s="8" t="s">
        <v>467</v>
      </c>
      <c r="G77" s="8" t="s">
        <v>468</v>
      </c>
      <c r="H77" s="9" t="s">
        <v>46</v>
      </c>
      <c r="I77" s="8" t="s">
        <v>47</v>
      </c>
    </row>
    <row r="78" spans="1:9" ht="247" x14ac:dyDescent="0.35">
      <c r="A78" s="6" t="s">
        <v>364</v>
      </c>
      <c r="B78" s="6" t="s">
        <v>469</v>
      </c>
      <c r="C78" s="6" t="s">
        <v>470</v>
      </c>
      <c r="D78" s="6" t="s">
        <v>471</v>
      </c>
      <c r="E78" s="6" t="s">
        <v>472</v>
      </c>
      <c r="F78" s="6" t="s">
        <v>467</v>
      </c>
      <c r="G78" s="6" t="s">
        <v>473</v>
      </c>
      <c r="H78" s="7" t="s">
        <v>46</v>
      </c>
      <c r="I78" s="6" t="s">
        <v>47</v>
      </c>
    </row>
    <row r="79" spans="1:9" ht="221" x14ac:dyDescent="0.35">
      <c r="A79" s="8" t="s">
        <v>364</v>
      </c>
      <c r="B79" s="8" t="s">
        <v>474</v>
      </c>
      <c r="C79" s="8" t="s">
        <v>475</v>
      </c>
      <c r="D79" s="8" t="s">
        <v>476</v>
      </c>
      <c r="E79" s="8" t="s">
        <v>477</v>
      </c>
      <c r="F79" s="8" t="s">
        <v>478</v>
      </c>
      <c r="G79" s="8" t="s">
        <v>479</v>
      </c>
      <c r="H79" s="10" t="s">
        <v>119</v>
      </c>
      <c r="I79" s="8" t="s">
        <v>47</v>
      </c>
    </row>
    <row r="80" spans="1:9" ht="169" x14ac:dyDescent="0.35">
      <c r="A80" s="6" t="s">
        <v>364</v>
      </c>
      <c r="B80" s="6" t="s">
        <v>480</v>
      </c>
      <c r="C80" s="6" t="s">
        <v>481</v>
      </c>
      <c r="D80" s="6" t="s">
        <v>482</v>
      </c>
      <c r="E80" s="6" t="s">
        <v>483</v>
      </c>
      <c r="F80" s="6" t="s">
        <v>467</v>
      </c>
      <c r="G80" s="6" t="s">
        <v>484</v>
      </c>
      <c r="H80" s="7" t="s">
        <v>46</v>
      </c>
      <c r="I80" s="6" t="s">
        <v>47</v>
      </c>
    </row>
    <row r="81" spans="1:9" ht="195" x14ac:dyDescent="0.35">
      <c r="A81" s="8" t="s">
        <v>364</v>
      </c>
      <c r="B81" s="8" t="s">
        <v>485</v>
      </c>
      <c r="C81" s="8" t="s">
        <v>486</v>
      </c>
      <c r="D81" s="8" t="s">
        <v>487</v>
      </c>
      <c r="E81" s="8" t="s">
        <v>488</v>
      </c>
      <c r="F81" s="8" t="s">
        <v>489</v>
      </c>
      <c r="G81" s="8" t="s">
        <v>490</v>
      </c>
      <c r="H81" s="9" t="s">
        <v>46</v>
      </c>
      <c r="I81" s="8" t="s">
        <v>47</v>
      </c>
    </row>
    <row r="82" spans="1:9" ht="182" x14ac:dyDescent="0.35">
      <c r="A82" s="6" t="s">
        <v>364</v>
      </c>
      <c r="B82" s="6" t="s">
        <v>491</v>
      </c>
      <c r="C82" s="6" t="s">
        <v>492</v>
      </c>
      <c r="D82" s="6" t="s">
        <v>493</v>
      </c>
      <c r="E82" s="6" t="s">
        <v>494</v>
      </c>
      <c r="F82" s="6" t="s">
        <v>495</v>
      </c>
      <c r="G82" s="6" t="s">
        <v>496</v>
      </c>
      <c r="H82" s="7" t="s">
        <v>46</v>
      </c>
      <c r="I82" s="6" t="s">
        <v>162</v>
      </c>
    </row>
    <row r="83" spans="1:9" ht="208" x14ac:dyDescent="0.35">
      <c r="A83" s="8" t="s">
        <v>364</v>
      </c>
      <c r="B83" s="8" t="s">
        <v>497</v>
      </c>
      <c r="C83" s="8" t="s">
        <v>498</v>
      </c>
      <c r="D83" s="8" t="s">
        <v>499</v>
      </c>
      <c r="E83" s="8" t="s">
        <v>500</v>
      </c>
      <c r="F83" s="8" t="s">
        <v>501</v>
      </c>
      <c r="G83" s="8" t="s">
        <v>502</v>
      </c>
      <c r="H83" s="10" t="s">
        <v>119</v>
      </c>
      <c r="I83" s="8" t="s">
        <v>47</v>
      </c>
    </row>
    <row r="84" spans="1:9" ht="208" x14ac:dyDescent="0.35">
      <c r="A84" s="6" t="s">
        <v>364</v>
      </c>
      <c r="B84" s="6" t="s">
        <v>503</v>
      </c>
      <c r="C84" s="6" t="s">
        <v>504</v>
      </c>
      <c r="D84" s="6" t="s">
        <v>505</v>
      </c>
      <c r="E84" s="6" t="s">
        <v>506</v>
      </c>
      <c r="F84" s="6" t="s">
        <v>501</v>
      </c>
      <c r="G84" s="6" t="s">
        <v>507</v>
      </c>
      <c r="H84" s="7" t="s">
        <v>46</v>
      </c>
      <c r="I84" s="6" t="s">
        <v>47</v>
      </c>
    </row>
    <row r="85" spans="1:9" ht="195" x14ac:dyDescent="0.35">
      <c r="A85" s="8" t="s">
        <v>364</v>
      </c>
      <c r="B85" s="8" t="s">
        <v>508</v>
      </c>
      <c r="C85" s="8" t="s">
        <v>509</v>
      </c>
      <c r="D85" s="8" t="s">
        <v>510</v>
      </c>
      <c r="E85" s="8" t="s">
        <v>511</v>
      </c>
      <c r="F85" s="8" t="s">
        <v>512</v>
      </c>
      <c r="G85" s="8" t="s">
        <v>513</v>
      </c>
      <c r="H85" s="13" t="s">
        <v>351</v>
      </c>
      <c r="I85" s="8" t="s">
        <v>47</v>
      </c>
    </row>
    <row r="86" spans="1:9" ht="195" x14ac:dyDescent="0.35">
      <c r="A86" s="6" t="s">
        <v>364</v>
      </c>
      <c r="B86" s="6" t="s">
        <v>514</v>
      </c>
      <c r="C86" s="6" t="s">
        <v>515</v>
      </c>
      <c r="D86" s="6" t="s">
        <v>516</v>
      </c>
      <c r="E86" s="6" t="s">
        <v>517</v>
      </c>
      <c r="F86" s="6" t="s">
        <v>518</v>
      </c>
      <c r="G86" s="6" t="s">
        <v>519</v>
      </c>
      <c r="H86" s="7" t="s">
        <v>46</v>
      </c>
      <c r="I86" s="6" t="s">
        <v>47</v>
      </c>
    </row>
    <row r="87" spans="1:9" ht="208" x14ac:dyDescent="0.35">
      <c r="A87" s="8" t="s">
        <v>364</v>
      </c>
      <c r="B87" s="8" t="s">
        <v>520</v>
      </c>
      <c r="C87" s="8" t="s">
        <v>521</v>
      </c>
      <c r="D87" s="8" t="s">
        <v>522</v>
      </c>
      <c r="E87" s="8" t="s">
        <v>523</v>
      </c>
      <c r="F87" s="8" t="s">
        <v>524</v>
      </c>
      <c r="G87" s="8" t="s">
        <v>525</v>
      </c>
      <c r="H87" s="9" t="s">
        <v>46</v>
      </c>
      <c r="I87" s="8" t="s">
        <v>47</v>
      </c>
    </row>
    <row r="88" spans="1:9" ht="195" x14ac:dyDescent="0.35">
      <c r="A88" s="6" t="s">
        <v>364</v>
      </c>
      <c r="B88" s="6" t="s">
        <v>526</v>
      </c>
      <c r="C88" s="6" t="s">
        <v>527</v>
      </c>
      <c r="D88" s="6" t="s">
        <v>528</v>
      </c>
      <c r="E88" s="6" t="s">
        <v>529</v>
      </c>
      <c r="F88" s="6" t="s">
        <v>530</v>
      </c>
      <c r="G88" s="6" t="s">
        <v>531</v>
      </c>
      <c r="H88" s="7" t="s">
        <v>46</v>
      </c>
      <c r="I88" s="6" t="s">
        <v>47</v>
      </c>
    </row>
    <row r="89" spans="1:9" ht="312" x14ac:dyDescent="0.35">
      <c r="A89" s="8" t="s">
        <v>364</v>
      </c>
      <c r="B89" s="8" t="s">
        <v>532</v>
      </c>
      <c r="C89" s="8" t="s">
        <v>533</v>
      </c>
      <c r="D89" s="8" t="s">
        <v>534</v>
      </c>
      <c r="E89" s="8" t="s">
        <v>535</v>
      </c>
      <c r="F89" s="8" t="s">
        <v>530</v>
      </c>
      <c r="G89" s="8" t="s">
        <v>536</v>
      </c>
      <c r="H89" s="9" t="s">
        <v>46</v>
      </c>
      <c r="I89" s="8" t="s">
        <v>162</v>
      </c>
    </row>
    <row r="90" spans="1:9" ht="208" x14ac:dyDescent="0.35">
      <c r="A90" s="6" t="s">
        <v>364</v>
      </c>
      <c r="B90" s="6" t="s">
        <v>537</v>
      </c>
      <c r="C90" s="6" t="s">
        <v>538</v>
      </c>
      <c r="D90" s="6" t="s">
        <v>539</v>
      </c>
      <c r="E90" s="6" t="s">
        <v>540</v>
      </c>
      <c r="F90" s="6" t="s">
        <v>524</v>
      </c>
      <c r="G90" s="6" t="s">
        <v>541</v>
      </c>
      <c r="H90" s="11" t="s">
        <v>119</v>
      </c>
      <c r="I90" s="6" t="s">
        <v>47</v>
      </c>
    </row>
    <row r="91" spans="1:9" ht="234" x14ac:dyDescent="0.35">
      <c r="A91" s="8" t="s">
        <v>364</v>
      </c>
      <c r="B91" s="8" t="s">
        <v>542</v>
      </c>
      <c r="C91" s="8" t="s">
        <v>543</v>
      </c>
      <c r="D91" s="8" t="s">
        <v>544</v>
      </c>
      <c r="E91" s="8" t="s">
        <v>545</v>
      </c>
      <c r="F91" s="8" t="s">
        <v>546</v>
      </c>
      <c r="G91" s="8" t="s">
        <v>547</v>
      </c>
      <c r="H91" s="10" t="s">
        <v>119</v>
      </c>
      <c r="I91" s="8" t="s">
        <v>47</v>
      </c>
    </row>
    <row r="92" spans="1:9" ht="364" x14ac:dyDescent="0.35">
      <c r="A92" s="6" t="s">
        <v>364</v>
      </c>
      <c r="B92" s="6" t="s">
        <v>548</v>
      </c>
      <c r="C92" s="6" t="s">
        <v>549</v>
      </c>
      <c r="D92" s="6" t="s">
        <v>550</v>
      </c>
      <c r="E92" s="6" t="s">
        <v>551</v>
      </c>
      <c r="F92" s="6" t="s">
        <v>552</v>
      </c>
      <c r="G92" s="6" t="s">
        <v>553</v>
      </c>
      <c r="H92" s="7" t="s">
        <v>46</v>
      </c>
      <c r="I92" s="6" t="s">
        <v>162</v>
      </c>
    </row>
    <row r="93" spans="1:9" ht="208" x14ac:dyDescent="0.35">
      <c r="A93" s="8" t="s">
        <v>554</v>
      </c>
      <c r="B93" s="8" t="s">
        <v>555</v>
      </c>
      <c r="C93" s="8" t="s">
        <v>556</v>
      </c>
      <c r="D93" s="8" t="s">
        <v>557</v>
      </c>
      <c r="E93" s="8" t="s">
        <v>558</v>
      </c>
      <c r="F93" s="8" t="s">
        <v>44</v>
      </c>
      <c r="G93" s="8" t="s">
        <v>559</v>
      </c>
      <c r="H93" s="9" t="s">
        <v>46</v>
      </c>
      <c r="I93" s="8" t="s">
        <v>47</v>
      </c>
    </row>
    <row r="94" spans="1:9" ht="156" x14ac:dyDescent="0.35">
      <c r="A94" s="6" t="s">
        <v>554</v>
      </c>
      <c r="B94" s="6" t="s">
        <v>560</v>
      </c>
      <c r="C94" s="6" t="s">
        <v>561</v>
      </c>
      <c r="D94" s="6" t="s">
        <v>562</v>
      </c>
      <c r="E94" s="6" t="s">
        <v>563</v>
      </c>
      <c r="F94" s="6" t="s">
        <v>52</v>
      </c>
      <c r="G94" s="6" t="s">
        <v>564</v>
      </c>
      <c r="H94" s="7" t="s">
        <v>46</v>
      </c>
      <c r="I94" s="6" t="s">
        <v>47</v>
      </c>
    </row>
    <row r="95" spans="1:9" ht="234" x14ac:dyDescent="0.35">
      <c r="A95" s="8" t="s">
        <v>554</v>
      </c>
      <c r="B95" s="8" t="s">
        <v>565</v>
      </c>
      <c r="C95" s="8" t="s">
        <v>566</v>
      </c>
      <c r="D95" s="8" t="s">
        <v>567</v>
      </c>
      <c r="E95" s="8" t="s">
        <v>568</v>
      </c>
      <c r="F95" s="8" t="s">
        <v>44</v>
      </c>
      <c r="G95" s="8" t="s">
        <v>68</v>
      </c>
      <c r="H95" s="9" t="s">
        <v>46</v>
      </c>
      <c r="I95" s="8" t="s">
        <v>47</v>
      </c>
    </row>
    <row r="96" spans="1:9" ht="169" x14ac:dyDescent="0.35">
      <c r="A96" s="6" t="s">
        <v>554</v>
      </c>
      <c r="B96" s="6" t="s">
        <v>569</v>
      </c>
      <c r="C96" s="6" t="s">
        <v>570</v>
      </c>
      <c r="D96" s="6" t="s">
        <v>571</v>
      </c>
      <c r="E96" s="6" t="s">
        <v>572</v>
      </c>
      <c r="F96" s="6" t="s">
        <v>44</v>
      </c>
      <c r="G96" s="6" t="s">
        <v>573</v>
      </c>
      <c r="H96" s="7" t="s">
        <v>46</v>
      </c>
      <c r="I96" s="6" t="s">
        <v>47</v>
      </c>
    </row>
    <row r="97" spans="1:9" ht="221" x14ac:dyDescent="0.35">
      <c r="A97" s="8" t="s">
        <v>554</v>
      </c>
      <c r="B97" s="8" t="s">
        <v>574</v>
      </c>
      <c r="C97" s="8" t="s">
        <v>575</v>
      </c>
      <c r="D97" s="8" t="s">
        <v>576</v>
      </c>
      <c r="E97" s="8" t="s">
        <v>577</v>
      </c>
      <c r="F97" s="8" t="s">
        <v>578</v>
      </c>
      <c r="G97" s="8" t="s">
        <v>579</v>
      </c>
      <c r="H97" s="9" t="s">
        <v>46</v>
      </c>
      <c r="I97" s="8" t="s">
        <v>47</v>
      </c>
    </row>
    <row r="98" spans="1:9" ht="195" x14ac:dyDescent="0.35">
      <c r="A98" s="6" t="s">
        <v>554</v>
      </c>
      <c r="B98" s="6" t="s">
        <v>580</v>
      </c>
      <c r="C98" s="6" t="s">
        <v>581</v>
      </c>
      <c r="D98" s="6" t="s">
        <v>582</v>
      </c>
      <c r="E98" s="6" t="s">
        <v>583</v>
      </c>
      <c r="F98" s="6" t="s">
        <v>584</v>
      </c>
      <c r="G98" s="6" t="s">
        <v>585</v>
      </c>
      <c r="H98" s="7" t="s">
        <v>46</v>
      </c>
      <c r="I98" s="6" t="s">
        <v>162</v>
      </c>
    </row>
    <row r="99" spans="1:9" ht="169" x14ac:dyDescent="0.35">
      <c r="A99" s="8" t="s">
        <v>554</v>
      </c>
      <c r="B99" s="8" t="s">
        <v>586</v>
      </c>
      <c r="C99" s="8" t="s">
        <v>587</v>
      </c>
      <c r="D99" s="8" t="s">
        <v>588</v>
      </c>
      <c r="E99" s="8" t="s">
        <v>589</v>
      </c>
      <c r="F99" s="8" t="s">
        <v>590</v>
      </c>
      <c r="G99" s="8" t="s">
        <v>591</v>
      </c>
      <c r="H99" s="9" t="s">
        <v>46</v>
      </c>
      <c r="I99" s="8" t="s">
        <v>47</v>
      </c>
    </row>
    <row r="100" spans="1:9" ht="169" x14ac:dyDescent="0.35">
      <c r="A100" s="6" t="s">
        <v>554</v>
      </c>
      <c r="B100" s="6" t="s">
        <v>592</v>
      </c>
      <c r="C100" s="6" t="s">
        <v>593</v>
      </c>
      <c r="D100" s="6" t="s">
        <v>594</v>
      </c>
      <c r="E100" s="6" t="s">
        <v>595</v>
      </c>
      <c r="F100" s="6" t="s">
        <v>596</v>
      </c>
      <c r="G100" s="6" t="s">
        <v>597</v>
      </c>
      <c r="H100" s="7" t="s">
        <v>46</v>
      </c>
      <c r="I100" s="6" t="s">
        <v>47</v>
      </c>
    </row>
    <row r="101" spans="1:9" ht="182" x14ac:dyDescent="0.35">
      <c r="A101" s="8" t="s">
        <v>554</v>
      </c>
      <c r="B101" s="8" t="s">
        <v>598</v>
      </c>
      <c r="C101" s="8" t="s">
        <v>599</v>
      </c>
      <c r="D101" s="8" t="s">
        <v>600</v>
      </c>
      <c r="E101" s="8" t="s">
        <v>601</v>
      </c>
      <c r="F101" s="8" t="s">
        <v>590</v>
      </c>
      <c r="G101" s="8" t="s">
        <v>602</v>
      </c>
      <c r="H101" s="10" t="s">
        <v>119</v>
      </c>
      <c r="I101" s="8" t="s">
        <v>47</v>
      </c>
    </row>
    <row r="102" spans="1:9" ht="182" x14ac:dyDescent="0.35">
      <c r="A102" s="6" t="s">
        <v>554</v>
      </c>
      <c r="B102" s="6" t="s">
        <v>603</v>
      </c>
      <c r="C102" s="6" t="s">
        <v>604</v>
      </c>
      <c r="D102" s="6" t="s">
        <v>605</v>
      </c>
      <c r="E102" s="6" t="s">
        <v>606</v>
      </c>
      <c r="F102" s="6" t="s">
        <v>44</v>
      </c>
      <c r="G102" s="6" t="s">
        <v>607</v>
      </c>
      <c r="H102" s="7" t="s">
        <v>46</v>
      </c>
      <c r="I102" s="6" t="s">
        <v>47</v>
      </c>
    </row>
    <row r="103" spans="1:9" ht="208" x14ac:dyDescent="0.35">
      <c r="A103" s="8" t="s">
        <v>554</v>
      </c>
      <c r="B103" s="8" t="s">
        <v>608</v>
      </c>
      <c r="C103" s="8" t="s">
        <v>609</v>
      </c>
      <c r="D103" s="8" t="s">
        <v>610</v>
      </c>
      <c r="E103" s="8" t="s">
        <v>611</v>
      </c>
      <c r="F103" s="8" t="s">
        <v>612</v>
      </c>
      <c r="G103" s="8" t="s">
        <v>613</v>
      </c>
      <c r="H103" s="9" t="s">
        <v>46</v>
      </c>
      <c r="I103" s="8" t="s">
        <v>47</v>
      </c>
    </row>
    <row r="104" spans="1:9" ht="195" x14ac:dyDescent="0.35">
      <c r="A104" s="6" t="s">
        <v>554</v>
      </c>
      <c r="B104" s="6" t="s">
        <v>614</v>
      </c>
      <c r="C104" s="6" t="s">
        <v>615</v>
      </c>
      <c r="D104" s="6" t="s">
        <v>616</v>
      </c>
      <c r="E104" s="6" t="s">
        <v>617</v>
      </c>
      <c r="F104" s="6" t="s">
        <v>618</v>
      </c>
      <c r="G104" s="6" t="s">
        <v>619</v>
      </c>
      <c r="H104" s="7" t="s">
        <v>46</v>
      </c>
      <c r="I104" s="6" t="s">
        <v>47</v>
      </c>
    </row>
    <row r="105" spans="1:9" ht="208" x14ac:dyDescent="0.35">
      <c r="A105" s="8" t="s">
        <v>554</v>
      </c>
      <c r="B105" s="8" t="s">
        <v>620</v>
      </c>
      <c r="C105" s="8" t="s">
        <v>621</v>
      </c>
      <c r="D105" s="8" t="s">
        <v>622</v>
      </c>
      <c r="E105" s="8" t="s">
        <v>623</v>
      </c>
      <c r="F105" s="8" t="s">
        <v>612</v>
      </c>
      <c r="G105" s="8" t="s">
        <v>624</v>
      </c>
      <c r="H105" s="10" t="s">
        <v>119</v>
      </c>
      <c r="I105" s="8" t="s">
        <v>47</v>
      </c>
    </row>
    <row r="106" spans="1:9" ht="182" x14ac:dyDescent="0.35">
      <c r="A106" s="6" t="s">
        <v>554</v>
      </c>
      <c r="B106" s="6" t="s">
        <v>625</v>
      </c>
      <c r="C106" s="6" t="s">
        <v>626</v>
      </c>
      <c r="D106" s="6" t="s">
        <v>627</v>
      </c>
      <c r="E106" s="6" t="s">
        <v>628</v>
      </c>
      <c r="F106" s="6" t="s">
        <v>629</v>
      </c>
      <c r="G106" s="6" t="s">
        <v>630</v>
      </c>
      <c r="H106" s="7" t="s">
        <v>46</v>
      </c>
      <c r="I106" s="6" t="s">
        <v>47</v>
      </c>
    </row>
    <row r="107" spans="1:9" ht="195" x14ac:dyDescent="0.35">
      <c r="A107" s="8" t="s">
        <v>554</v>
      </c>
      <c r="B107" s="8" t="s">
        <v>631</v>
      </c>
      <c r="C107" s="8" t="s">
        <v>632</v>
      </c>
      <c r="D107" s="8" t="s">
        <v>633</v>
      </c>
      <c r="E107" s="8" t="s">
        <v>634</v>
      </c>
      <c r="F107" s="8" t="s">
        <v>612</v>
      </c>
      <c r="G107" s="8" t="s">
        <v>635</v>
      </c>
      <c r="H107" s="9" t="s">
        <v>46</v>
      </c>
      <c r="I107" s="8" t="s">
        <v>47</v>
      </c>
    </row>
    <row r="108" spans="1:9" ht="195" x14ac:dyDescent="0.35">
      <c r="A108" s="6" t="s">
        <v>554</v>
      </c>
      <c r="B108" s="6" t="s">
        <v>636</v>
      </c>
      <c r="C108" s="6" t="s">
        <v>637</v>
      </c>
      <c r="D108" s="6" t="s">
        <v>638</v>
      </c>
      <c r="E108" s="6" t="s">
        <v>639</v>
      </c>
      <c r="F108" s="6" t="s">
        <v>640</v>
      </c>
      <c r="G108" s="6" t="s">
        <v>641</v>
      </c>
      <c r="H108" s="7" t="s">
        <v>46</v>
      </c>
      <c r="I108" s="6" t="s">
        <v>47</v>
      </c>
    </row>
    <row r="109" spans="1:9" ht="195" x14ac:dyDescent="0.35">
      <c r="A109" s="8" t="s">
        <v>554</v>
      </c>
      <c r="B109" s="8" t="s">
        <v>642</v>
      </c>
      <c r="C109" s="8" t="s">
        <v>643</v>
      </c>
      <c r="D109" s="8" t="s">
        <v>644</v>
      </c>
      <c r="E109" s="8" t="s">
        <v>645</v>
      </c>
      <c r="F109" s="8" t="s">
        <v>646</v>
      </c>
      <c r="G109" s="8" t="s">
        <v>647</v>
      </c>
      <c r="H109" s="9" t="s">
        <v>46</v>
      </c>
      <c r="I109" s="8" t="s">
        <v>47</v>
      </c>
    </row>
    <row r="110" spans="1:9" ht="182" x14ac:dyDescent="0.35">
      <c r="A110" s="6" t="s">
        <v>554</v>
      </c>
      <c r="B110" s="6" t="s">
        <v>648</v>
      </c>
      <c r="C110" s="6" t="s">
        <v>649</v>
      </c>
      <c r="D110" s="6" t="s">
        <v>650</v>
      </c>
      <c r="E110" s="6" t="s">
        <v>651</v>
      </c>
      <c r="F110" s="6" t="s">
        <v>652</v>
      </c>
      <c r="G110" s="6" t="s">
        <v>653</v>
      </c>
      <c r="H110" s="7" t="s">
        <v>46</v>
      </c>
      <c r="I110" s="6" t="s">
        <v>47</v>
      </c>
    </row>
    <row r="111" spans="1:9" ht="182" x14ac:dyDescent="0.35">
      <c r="A111" s="8" t="s">
        <v>554</v>
      </c>
      <c r="B111" s="8" t="s">
        <v>654</v>
      </c>
      <c r="C111" s="8" t="s">
        <v>655</v>
      </c>
      <c r="D111" s="8" t="s">
        <v>656</v>
      </c>
      <c r="E111" s="8" t="s">
        <v>657</v>
      </c>
      <c r="F111" s="8" t="s">
        <v>658</v>
      </c>
      <c r="G111" s="8" t="s">
        <v>659</v>
      </c>
      <c r="H111" s="9" t="s">
        <v>46</v>
      </c>
      <c r="I111" s="8" t="s">
        <v>47</v>
      </c>
    </row>
    <row r="112" spans="1:9" ht="195" x14ac:dyDescent="0.35">
      <c r="A112" s="6" t="s">
        <v>554</v>
      </c>
      <c r="B112" s="6" t="s">
        <v>660</v>
      </c>
      <c r="C112" s="6" t="s">
        <v>661</v>
      </c>
      <c r="D112" s="6" t="s">
        <v>662</v>
      </c>
      <c r="E112" s="6" t="s">
        <v>663</v>
      </c>
      <c r="F112" s="6" t="s">
        <v>664</v>
      </c>
      <c r="G112" s="6" t="s">
        <v>665</v>
      </c>
      <c r="H112" s="7" t="s">
        <v>46</v>
      </c>
      <c r="I112" s="6" t="s">
        <v>47</v>
      </c>
    </row>
    <row r="113" spans="1:9" ht="182" x14ac:dyDescent="0.35">
      <c r="A113" s="8" t="s">
        <v>554</v>
      </c>
      <c r="B113" s="8" t="s">
        <v>666</v>
      </c>
      <c r="C113" s="8" t="s">
        <v>667</v>
      </c>
      <c r="D113" s="8" t="s">
        <v>668</v>
      </c>
      <c r="E113" s="8" t="s">
        <v>669</v>
      </c>
      <c r="F113" s="8" t="s">
        <v>670</v>
      </c>
      <c r="G113" s="8" t="s">
        <v>671</v>
      </c>
      <c r="H113" s="9" t="s">
        <v>46</v>
      </c>
      <c r="I113" s="8" t="s">
        <v>47</v>
      </c>
    </row>
    <row r="114" spans="1:9" ht="130" x14ac:dyDescent="0.35">
      <c r="A114" s="6" t="s">
        <v>554</v>
      </c>
      <c r="B114" s="6" t="s">
        <v>672</v>
      </c>
      <c r="C114" s="6" t="s">
        <v>673</v>
      </c>
      <c r="D114" s="6" t="s">
        <v>674</v>
      </c>
      <c r="E114" s="6" t="s">
        <v>675</v>
      </c>
      <c r="F114" s="6" t="s">
        <v>207</v>
      </c>
      <c r="G114" s="6" t="s">
        <v>208</v>
      </c>
      <c r="H114" s="7" t="s">
        <v>46</v>
      </c>
      <c r="I114" s="6" t="s">
        <v>209</v>
      </c>
    </row>
    <row r="115" spans="1:9" ht="195" x14ac:dyDescent="0.35">
      <c r="A115" s="8" t="s">
        <v>554</v>
      </c>
      <c r="B115" s="8" t="s">
        <v>676</v>
      </c>
      <c r="C115" s="8" t="s">
        <v>677</v>
      </c>
      <c r="D115" s="8" t="s">
        <v>678</v>
      </c>
      <c r="E115" s="8" t="s">
        <v>679</v>
      </c>
      <c r="F115" s="8" t="s">
        <v>44</v>
      </c>
      <c r="G115" s="8" t="s">
        <v>45</v>
      </c>
      <c r="H115" s="9" t="s">
        <v>46</v>
      </c>
      <c r="I115" s="8" t="s">
        <v>47</v>
      </c>
    </row>
    <row r="116" spans="1:9" ht="195" x14ac:dyDescent="0.35">
      <c r="A116" s="6" t="s">
        <v>554</v>
      </c>
      <c r="B116" s="6" t="s">
        <v>680</v>
      </c>
      <c r="C116" s="6" t="s">
        <v>681</v>
      </c>
      <c r="D116" s="6" t="s">
        <v>682</v>
      </c>
      <c r="E116" s="6" t="s">
        <v>683</v>
      </c>
      <c r="F116" s="6" t="s">
        <v>684</v>
      </c>
      <c r="G116" s="6" t="s">
        <v>685</v>
      </c>
      <c r="H116" s="7" t="s">
        <v>46</v>
      </c>
      <c r="I116" s="6" t="s">
        <v>47</v>
      </c>
    </row>
    <row r="117" spans="1:9" ht="195" x14ac:dyDescent="0.35">
      <c r="A117" s="8" t="s">
        <v>554</v>
      </c>
      <c r="B117" s="8" t="s">
        <v>686</v>
      </c>
      <c r="C117" s="8" t="s">
        <v>687</v>
      </c>
      <c r="D117" s="8" t="s">
        <v>688</v>
      </c>
      <c r="E117" s="8" t="s">
        <v>689</v>
      </c>
      <c r="F117" s="8" t="s">
        <v>690</v>
      </c>
      <c r="G117" s="8" t="s">
        <v>691</v>
      </c>
      <c r="H117" s="9" t="s">
        <v>46</v>
      </c>
      <c r="I117" s="8" t="s">
        <v>47</v>
      </c>
    </row>
    <row r="118" spans="1:9" ht="221" x14ac:dyDescent="0.35">
      <c r="A118" s="6" t="s">
        <v>554</v>
      </c>
      <c r="B118" s="6" t="s">
        <v>692</v>
      </c>
      <c r="C118" s="6" t="s">
        <v>693</v>
      </c>
      <c r="D118" s="6" t="s">
        <v>694</v>
      </c>
      <c r="E118" s="6" t="s">
        <v>695</v>
      </c>
      <c r="F118" s="6" t="s">
        <v>696</v>
      </c>
      <c r="G118" s="6" t="s">
        <v>697</v>
      </c>
      <c r="H118" s="7" t="s">
        <v>46</v>
      </c>
      <c r="I118" s="6" t="s">
        <v>47</v>
      </c>
    </row>
    <row r="119" spans="1:9" ht="221" x14ac:dyDescent="0.35">
      <c r="A119" s="8" t="s">
        <v>554</v>
      </c>
      <c r="B119" s="8" t="s">
        <v>698</v>
      </c>
      <c r="C119" s="8" t="s">
        <v>699</v>
      </c>
      <c r="D119" s="8" t="s">
        <v>700</v>
      </c>
      <c r="E119" s="8" t="s">
        <v>701</v>
      </c>
      <c r="F119" s="8" t="s">
        <v>117</v>
      </c>
      <c r="G119" s="8" t="s">
        <v>702</v>
      </c>
      <c r="H119" s="9" t="s">
        <v>46</v>
      </c>
      <c r="I119" s="8" t="s">
        <v>47</v>
      </c>
    </row>
    <row r="120" spans="1:9" ht="247" x14ac:dyDescent="0.35">
      <c r="A120" s="6" t="s">
        <v>554</v>
      </c>
      <c r="B120" s="6" t="s">
        <v>322</v>
      </c>
      <c r="C120" s="6" t="s">
        <v>703</v>
      </c>
      <c r="D120" s="6" t="s">
        <v>704</v>
      </c>
      <c r="E120" s="6" t="s">
        <v>705</v>
      </c>
      <c r="F120" s="6" t="s">
        <v>274</v>
      </c>
      <c r="G120" s="6" t="s">
        <v>706</v>
      </c>
      <c r="H120" s="7" t="s">
        <v>46</v>
      </c>
      <c r="I120" s="6" t="s">
        <v>47</v>
      </c>
    </row>
    <row r="121" spans="1:9" ht="221" x14ac:dyDescent="0.35">
      <c r="A121" s="8" t="s">
        <v>554</v>
      </c>
      <c r="B121" s="8" t="s">
        <v>707</v>
      </c>
      <c r="C121" s="8" t="s">
        <v>708</v>
      </c>
      <c r="D121" s="8" t="s">
        <v>709</v>
      </c>
      <c r="E121" s="8" t="s">
        <v>710</v>
      </c>
      <c r="F121" s="8" t="s">
        <v>711</v>
      </c>
      <c r="G121" s="8" t="s">
        <v>712</v>
      </c>
      <c r="H121" s="9" t="s">
        <v>46</v>
      </c>
      <c r="I121" s="8" t="s">
        <v>47</v>
      </c>
    </row>
    <row r="122" spans="1:9" ht="130" x14ac:dyDescent="0.35">
      <c r="A122" s="6" t="s">
        <v>713</v>
      </c>
      <c r="B122" s="6" t="s">
        <v>714</v>
      </c>
      <c r="C122" s="6" t="s">
        <v>715</v>
      </c>
      <c r="D122" s="6" t="s">
        <v>716</v>
      </c>
      <c r="E122" s="6" t="s">
        <v>717</v>
      </c>
      <c r="F122" s="6" t="s">
        <v>78</v>
      </c>
      <c r="G122" s="6" t="s">
        <v>718</v>
      </c>
      <c r="H122" s="7" t="s">
        <v>46</v>
      </c>
      <c r="I122" s="6" t="s">
        <v>47</v>
      </c>
    </row>
    <row r="123" spans="1:9" ht="156" x14ac:dyDescent="0.35">
      <c r="A123" s="8" t="s">
        <v>713</v>
      </c>
      <c r="B123" s="8" t="s">
        <v>719</v>
      </c>
      <c r="C123" s="8" t="s">
        <v>720</v>
      </c>
      <c r="D123" s="8" t="s">
        <v>721</v>
      </c>
      <c r="E123" s="8" t="s">
        <v>722</v>
      </c>
      <c r="F123" s="8" t="s">
        <v>78</v>
      </c>
      <c r="G123" s="8" t="s">
        <v>723</v>
      </c>
      <c r="H123" s="9" t="s">
        <v>46</v>
      </c>
      <c r="I123" s="8" t="s">
        <v>47</v>
      </c>
    </row>
    <row r="124" spans="1:9" ht="169" x14ac:dyDescent="0.35">
      <c r="A124" s="6" t="s">
        <v>713</v>
      </c>
      <c r="B124" s="6" t="s">
        <v>724</v>
      </c>
      <c r="C124" s="6" t="s">
        <v>725</v>
      </c>
      <c r="D124" s="6" t="s">
        <v>726</v>
      </c>
      <c r="E124" s="6" t="s">
        <v>727</v>
      </c>
      <c r="F124" s="6" t="s">
        <v>728</v>
      </c>
      <c r="G124" s="6" t="s">
        <v>729</v>
      </c>
      <c r="H124" s="7" t="s">
        <v>46</v>
      </c>
      <c r="I124" s="6" t="s">
        <v>47</v>
      </c>
    </row>
    <row r="125" spans="1:9" ht="143" x14ac:dyDescent="0.35">
      <c r="A125" s="8" t="s">
        <v>713</v>
      </c>
      <c r="B125" s="8" t="s">
        <v>730</v>
      </c>
      <c r="C125" s="8" t="s">
        <v>731</v>
      </c>
      <c r="D125" s="8" t="s">
        <v>732</v>
      </c>
      <c r="E125" s="8" t="s">
        <v>733</v>
      </c>
      <c r="F125" s="8" t="s">
        <v>117</v>
      </c>
      <c r="G125" s="8" t="s">
        <v>734</v>
      </c>
      <c r="H125" s="9" t="s">
        <v>46</v>
      </c>
      <c r="I125" s="8" t="s">
        <v>47</v>
      </c>
    </row>
    <row r="126" spans="1:9" ht="195" x14ac:dyDescent="0.35">
      <c r="A126" s="6" t="s">
        <v>713</v>
      </c>
      <c r="B126" s="6" t="s">
        <v>735</v>
      </c>
      <c r="C126" s="6" t="s">
        <v>736</v>
      </c>
      <c r="D126" s="6" t="s">
        <v>737</v>
      </c>
      <c r="E126" s="6" t="s">
        <v>738</v>
      </c>
      <c r="F126" s="6" t="s">
        <v>78</v>
      </c>
      <c r="G126" s="6" t="s">
        <v>739</v>
      </c>
      <c r="H126" s="11" t="s">
        <v>119</v>
      </c>
      <c r="I126" s="6" t="s">
        <v>47</v>
      </c>
    </row>
    <row r="127" spans="1:9" ht="182" x14ac:dyDescent="0.35">
      <c r="A127" s="8" t="s">
        <v>713</v>
      </c>
      <c r="B127" s="8" t="s">
        <v>740</v>
      </c>
      <c r="C127" s="8" t="s">
        <v>741</v>
      </c>
      <c r="D127" s="8" t="s">
        <v>742</v>
      </c>
      <c r="E127" s="8" t="s">
        <v>743</v>
      </c>
      <c r="F127" s="8" t="s">
        <v>78</v>
      </c>
      <c r="G127" s="8" t="s">
        <v>84</v>
      </c>
      <c r="H127" s="9" t="s">
        <v>46</v>
      </c>
      <c r="I127" s="8" t="s">
        <v>47</v>
      </c>
    </row>
    <row r="128" spans="1:9" ht="409.5" x14ac:dyDescent="0.35">
      <c r="A128" s="6" t="s">
        <v>713</v>
      </c>
      <c r="B128" s="6" t="s">
        <v>744</v>
      </c>
      <c r="C128" s="6" t="s">
        <v>745</v>
      </c>
      <c r="D128" s="6" t="s">
        <v>746</v>
      </c>
      <c r="E128" s="6" t="s">
        <v>747</v>
      </c>
      <c r="F128" s="6" t="s">
        <v>748</v>
      </c>
      <c r="G128" s="6" t="s">
        <v>553</v>
      </c>
      <c r="H128" s="7" t="s">
        <v>46</v>
      </c>
      <c r="I128" s="6" t="s">
        <v>162</v>
      </c>
    </row>
    <row r="129" spans="1:9" ht="182" x14ac:dyDescent="0.35">
      <c r="A129" s="8" t="s">
        <v>713</v>
      </c>
      <c r="B129" s="8" t="s">
        <v>749</v>
      </c>
      <c r="C129" s="8" t="s">
        <v>750</v>
      </c>
      <c r="D129" s="8" t="s">
        <v>751</v>
      </c>
      <c r="E129" s="8" t="s">
        <v>752</v>
      </c>
      <c r="F129" s="8" t="s">
        <v>52</v>
      </c>
      <c r="G129" s="8" t="s">
        <v>753</v>
      </c>
      <c r="H129" s="9" t="s">
        <v>46</v>
      </c>
      <c r="I129" s="8" t="s">
        <v>47</v>
      </c>
    </row>
    <row r="130" spans="1:9" ht="65" x14ac:dyDescent="0.35">
      <c r="A130" s="6" t="s">
        <v>713</v>
      </c>
      <c r="B130" s="6" t="s">
        <v>754</v>
      </c>
      <c r="C130" s="6" t="s">
        <v>755</v>
      </c>
      <c r="D130" s="6" t="s">
        <v>756</v>
      </c>
      <c r="E130" s="6" t="s">
        <v>757</v>
      </c>
      <c r="F130" s="6" t="s">
        <v>52</v>
      </c>
      <c r="G130" s="6" t="s">
        <v>758</v>
      </c>
      <c r="H130" s="7" t="s">
        <v>46</v>
      </c>
      <c r="I130" s="6" t="s">
        <v>47</v>
      </c>
    </row>
    <row r="131" spans="1:9" ht="156" x14ac:dyDescent="0.35">
      <c r="A131" s="8" t="s">
        <v>713</v>
      </c>
      <c r="B131" s="8" t="s">
        <v>759</v>
      </c>
      <c r="C131" s="8" t="s">
        <v>760</v>
      </c>
      <c r="D131" s="8" t="s">
        <v>761</v>
      </c>
      <c r="E131" s="8" t="s">
        <v>762</v>
      </c>
      <c r="F131" s="8" t="s">
        <v>763</v>
      </c>
      <c r="G131" s="8" t="s">
        <v>764</v>
      </c>
      <c r="H131" s="9" t="s">
        <v>46</v>
      </c>
      <c r="I131" s="8" t="s">
        <v>47</v>
      </c>
    </row>
    <row r="132" spans="1:9" ht="221" x14ac:dyDescent="0.35">
      <c r="A132" s="6" t="s">
        <v>713</v>
      </c>
      <c r="B132" s="6" t="s">
        <v>765</v>
      </c>
      <c r="C132" s="6" t="s">
        <v>766</v>
      </c>
      <c r="D132" s="6" t="s">
        <v>767</v>
      </c>
      <c r="E132" s="6" t="s">
        <v>768</v>
      </c>
      <c r="F132" s="6" t="s">
        <v>769</v>
      </c>
      <c r="G132" s="6" t="s">
        <v>770</v>
      </c>
      <c r="H132" s="7" t="s">
        <v>46</v>
      </c>
      <c r="I132" s="6" t="s">
        <v>47</v>
      </c>
    </row>
    <row r="133" spans="1:9" ht="130" x14ac:dyDescent="0.35">
      <c r="A133" s="8" t="s">
        <v>713</v>
      </c>
      <c r="B133" s="8" t="s">
        <v>771</v>
      </c>
      <c r="C133" s="8" t="s">
        <v>772</v>
      </c>
      <c r="D133" s="8" t="s">
        <v>773</v>
      </c>
      <c r="E133" s="8" t="s">
        <v>774</v>
      </c>
      <c r="F133" s="8" t="s">
        <v>728</v>
      </c>
      <c r="G133" s="8" t="s">
        <v>775</v>
      </c>
      <c r="H133" s="9" t="s">
        <v>46</v>
      </c>
      <c r="I133" s="8" t="s">
        <v>47</v>
      </c>
    </row>
    <row r="134" spans="1:9" ht="143" x14ac:dyDescent="0.35">
      <c r="A134" s="6" t="s">
        <v>713</v>
      </c>
      <c r="B134" s="6" t="s">
        <v>776</v>
      </c>
      <c r="C134" s="6" t="s">
        <v>777</v>
      </c>
      <c r="D134" s="6" t="s">
        <v>778</v>
      </c>
      <c r="E134" s="6" t="s">
        <v>779</v>
      </c>
      <c r="F134" s="6" t="s">
        <v>780</v>
      </c>
      <c r="G134" s="6" t="s">
        <v>781</v>
      </c>
      <c r="H134" s="7" t="s">
        <v>46</v>
      </c>
      <c r="I134" s="6" t="s">
        <v>47</v>
      </c>
    </row>
    <row r="135" spans="1:9" ht="195" x14ac:dyDescent="0.35">
      <c r="A135" s="8" t="s">
        <v>713</v>
      </c>
      <c r="B135" s="8" t="s">
        <v>782</v>
      </c>
      <c r="C135" s="8" t="s">
        <v>783</v>
      </c>
      <c r="D135" s="8" t="s">
        <v>784</v>
      </c>
      <c r="E135" s="8" t="s">
        <v>785</v>
      </c>
      <c r="F135" s="8" t="s">
        <v>786</v>
      </c>
      <c r="G135" s="8" t="s">
        <v>787</v>
      </c>
      <c r="H135" s="10" t="s">
        <v>119</v>
      </c>
      <c r="I135" s="8" t="s">
        <v>47</v>
      </c>
    </row>
    <row r="136" spans="1:9" ht="143" x14ac:dyDescent="0.35">
      <c r="A136" s="6" t="s">
        <v>713</v>
      </c>
      <c r="B136" s="6" t="s">
        <v>788</v>
      </c>
      <c r="C136" s="6" t="s">
        <v>789</v>
      </c>
      <c r="D136" s="6" t="s">
        <v>790</v>
      </c>
      <c r="E136" s="6" t="s">
        <v>791</v>
      </c>
      <c r="F136" s="6" t="s">
        <v>792</v>
      </c>
      <c r="G136" s="6" t="s">
        <v>793</v>
      </c>
      <c r="H136" s="12" t="s">
        <v>351</v>
      </c>
      <c r="I136" s="6" t="s">
        <v>162</v>
      </c>
    </row>
    <row r="137" spans="1:9" ht="156" x14ac:dyDescent="0.35">
      <c r="A137" s="8" t="s">
        <v>713</v>
      </c>
      <c r="B137" s="8" t="s">
        <v>794</v>
      </c>
      <c r="C137" s="8" t="s">
        <v>795</v>
      </c>
      <c r="D137" s="8" t="s">
        <v>796</v>
      </c>
      <c r="E137" s="8" t="s">
        <v>797</v>
      </c>
      <c r="F137" s="8" t="s">
        <v>798</v>
      </c>
      <c r="G137" s="8" t="s">
        <v>799</v>
      </c>
      <c r="H137" s="9" t="s">
        <v>46</v>
      </c>
      <c r="I137" s="8" t="s">
        <v>47</v>
      </c>
    </row>
    <row r="138" spans="1:9" ht="208" x14ac:dyDescent="0.35">
      <c r="A138" s="6" t="s">
        <v>713</v>
      </c>
      <c r="B138" s="6" t="s">
        <v>800</v>
      </c>
      <c r="C138" s="6" t="s">
        <v>801</v>
      </c>
      <c r="D138" s="6" t="s">
        <v>802</v>
      </c>
      <c r="E138" s="6" t="s">
        <v>803</v>
      </c>
      <c r="F138" s="6" t="s">
        <v>792</v>
      </c>
      <c r="G138" s="6" t="s">
        <v>804</v>
      </c>
      <c r="H138" s="7" t="s">
        <v>46</v>
      </c>
      <c r="I138" s="6" t="s">
        <v>47</v>
      </c>
    </row>
    <row r="139" spans="1:9" ht="169" x14ac:dyDescent="0.35">
      <c r="A139" s="8" t="s">
        <v>713</v>
      </c>
      <c r="B139" s="8" t="s">
        <v>805</v>
      </c>
      <c r="C139" s="8" t="s">
        <v>806</v>
      </c>
      <c r="D139" s="8" t="s">
        <v>807</v>
      </c>
      <c r="E139" s="8" t="s">
        <v>808</v>
      </c>
      <c r="F139" s="8" t="s">
        <v>792</v>
      </c>
      <c r="G139" s="8" t="s">
        <v>809</v>
      </c>
      <c r="H139" s="9" t="s">
        <v>46</v>
      </c>
      <c r="I139" s="8" t="s">
        <v>47</v>
      </c>
    </row>
    <row r="140" spans="1:9" ht="156" x14ac:dyDescent="0.35">
      <c r="A140" s="6" t="s">
        <v>713</v>
      </c>
      <c r="B140" s="6" t="s">
        <v>810</v>
      </c>
      <c r="C140" s="6" t="s">
        <v>811</v>
      </c>
      <c r="D140" s="6" t="s">
        <v>812</v>
      </c>
      <c r="E140" s="6" t="s">
        <v>813</v>
      </c>
      <c r="F140" s="6" t="s">
        <v>814</v>
      </c>
      <c r="G140" s="6" t="s">
        <v>815</v>
      </c>
      <c r="H140" s="7" t="s">
        <v>46</v>
      </c>
      <c r="I140" s="6" t="s">
        <v>47</v>
      </c>
    </row>
    <row r="141" spans="1:9" ht="143" x14ac:dyDescent="0.35">
      <c r="A141" s="8" t="s">
        <v>713</v>
      </c>
      <c r="B141" s="8" t="s">
        <v>816</v>
      </c>
      <c r="C141" s="8" t="s">
        <v>817</v>
      </c>
      <c r="D141" s="8" t="s">
        <v>818</v>
      </c>
      <c r="E141" s="8" t="s">
        <v>819</v>
      </c>
      <c r="F141" s="8" t="s">
        <v>820</v>
      </c>
      <c r="G141" s="8" t="s">
        <v>821</v>
      </c>
      <c r="H141" s="9" t="s">
        <v>46</v>
      </c>
      <c r="I141" s="8" t="s">
        <v>47</v>
      </c>
    </row>
    <row r="142" spans="1:9" ht="182" x14ac:dyDescent="0.35">
      <c r="A142" s="6" t="s">
        <v>713</v>
      </c>
      <c r="B142" s="6" t="s">
        <v>822</v>
      </c>
      <c r="C142" s="6" t="s">
        <v>823</v>
      </c>
      <c r="D142" s="6" t="s">
        <v>824</v>
      </c>
      <c r="E142" s="6" t="s">
        <v>825</v>
      </c>
      <c r="F142" s="6" t="s">
        <v>792</v>
      </c>
      <c r="G142" s="6" t="s">
        <v>826</v>
      </c>
      <c r="H142" s="12" t="s">
        <v>351</v>
      </c>
      <c r="I142" s="6" t="s">
        <v>47</v>
      </c>
    </row>
    <row r="143" spans="1:9" ht="195" x14ac:dyDescent="0.35">
      <c r="A143" s="8" t="s">
        <v>713</v>
      </c>
      <c r="B143" s="8" t="s">
        <v>827</v>
      </c>
      <c r="C143" s="8" t="s">
        <v>828</v>
      </c>
      <c r="D143" s="8" t="s">
        <v>829</v>
      </c>
      <c r="E143" s="8" t="s">
        <v>830</v>
      </c>
      <c r="F143" s="8" t="s">
        <v>711</v>
      </c>
      <c r="G143" s="8" t="s">
        <v>831</v>
      </c>
      <c r="H143" s="9" t="s">
        <v>46</v>
      </c>
      <c r="I143" s="8" t="s">
        <v>47</v>
      </c>
    </row>
    <row r="144" spans="1:9" ht="169" x14ac:dyDescent="0.35">
      <c r="A144" s="6" t="s">
        <v>713</v>
      </c>
      <c r="B144" s="6" t="s">
        <v>832</v>
      </c>
      <c r="C144" s="6" t="s">
        <v>833</v>
      </c>
      <c r="D144" s="6" t="s">
        <v>834</v>
      </c>
      <c r="E144" s="6" t="s">
        <v>835</v>
      </c>
      <c r="F144" s="6" t="s">
        <v>207</v>
      </c>
      <c r="G144" s="6" t="s">
        <v>208</v>
      </c>
      <c r="H144" s="7" t="s">
        <v>46</v>
      </c>
      <c r="I144" s="6" t="s">
        <v>209</v>
      </c>
    </row>
    <row r="145" spans="1:9" ht="221" x14ac:dyDescent="0.35">
      <c r="A145" s="8" t="s">
        <v>713</v>
      </c>
      <c r="B145" s="8" t="s">
        <v>836</v>
      </c>
      <c r="C145" s="8" t="s">
        <v>837</v>
      </c>
      <c r="D145" s="8" t="s">
        <v>838</v>
      </c>
      <c r="E145" s="8" t="s">
        <v>839</v>
      </c>
      <c r="F145" s="8" t="s">
        <v>196</v>
      </c>
      <c r="G145" s="8" t="s">
        <v>840</v>
      </c>
      <c r="H145" s="9" t="s">
        <v>46</v>
      </c>
      <c r="I145" s="8" t="s">
        <v>47</v>
      </c>
    </row>
    <row r="146" spans="1:9" ht="182" x14ac:dyDescent="0.35">
      <c r="A146" s="6" t="s">
        <v>713</v>
      </c>
      <c r="B146" s="6" t="s">
        <v>841</v>
      </c>
      <c r="C146" s="6" t="s">
        <v>842</v>
      </c>
      <c r="D146" s="6" t="s">
        <v>843</v>
      </c>
      <c r="E146" s="6" t="s">
        <v>844</v>
      </c>
      <c r="F146" s="6" t="s">
        <v>845</v>
      </c>
      <c r="G146" s="6" t="s">
        <v>846</v>
      </c>
      <c r="H146" s="7" t="s">
        <v>46</v>
      </c>
      <c r="I146" s="6" t="s">
        <v>47</v>
      </c>
    </row>
    <row r="147" spans="1:9" ht="221" x14ac:dyDescent="0.35">
      <c r="A147" s="8" t="s">
        <v>713</v>
      </c>
      <c r="B147" s="8" t="s">
        <v>847</v>
      </c>
      <c r="C147" s="8" t="s">
        <v>848</v>
      </c>
      <c r="D147" s="8" t="s">
        <v>849</v>
      </c>
      <c r="E147" s="8" t="s">
        <v>850</v>
      </c>
      <c r="F147" s="8" t="s">
        <v>851</v>
      </c>
      <c r="G147" s="8" t="s">
        <v>852</v>
      </c>
      <c r="H147" s="9" t="s">
        <v>46</v>
      </c>
      <c r="I147" s="8" t="s">
        <v>47</v>
      </c>
    </row>
    <row r="148" spans="1:9" ht="338" x14ac:dyDescent="0.35">
      <c r="A148" s="6" t="s">
        <v>713</v>
      </c>
      <c r="B148" s="6" t="s">
        <v>853</v>
      </c>
      <c r="C148" s="6" t="s">
        <v>854</v>
      </c>
      <c r="D148" s="6" t="s">
        <v>855</v>
      </c>
      <c r="E148" s="6" t="s">
        <v>856</v>
      </c>
      <c r="F148" s="6" t="s">
        <v>857</v>
      </c>
      <c r="G148" s="6" t="s">
        <v>858</v>
      </c>
      <c r="H148" s="11" t="s">
        <v>119</v>
      </c>
      <c r="I148" s="6" t="s">
        <v>162</v>
      </c>
    </row>
    <row r="149" spans="1:9" ht="169" x14ac:dyDescent="0.35">
      <c r="A149" s="8" t="s">
        <v>713</v>
      </c>
      <c r="B149" s="8" t="s">
        <v>859</v>
      </c>
      <c r="C149" s="8" t="s">
        <v>860</v>
      </c>
      <c r="D149" s="8" t="s">
        <v>861</v>
      </c>
      <c r="E149" s="8" t="s">
        <v>862</v>
      </c>
      <c r="F149" s="8" t="s">
        <v>711</v>
      </c>
      <c r="G149" s="8" t="s">
        <v>863</v>
      </c>
      <c r="H149" s="9" t="s">
        <v>46</v>
      </c>
      <c r="I149" s="8" t="s">
        <v>47</v>
      </c>
    </row>
    <row r="150" spans="1:9" ht="169" x14ac:dyDescent="0.35">
      <c r="A150" s="6" t="s">
        <v>713</v>
      </c>
      <c r="B150" s="6" t="s">
        <v>864</v>
      </c>
      <c r="C150" s="6" t="s">
        <v>865</v>
      </c>
      <c r="D150" s="6" t="s">
        <v>866</v>
      </c>
      <c r="E150" s="6" t="s">
        <v>867</v>
      </c>
      <c r="F150" s="6" t="s">
        <v>868</v>
      </c>
      <c r="G150" s="6" t="s">
        <v>869</v>
      </c>
      <c r="H150" s="7" t="s">
        <v>46</v>
      </c>
      <c r="I150" s="6" t="s">
        <v>47</v>
      </c>
    </row>
    <row r="151" spans="1:9" ht="351" x14ac:dyDescent="0.35">
      <c r="A151" s="8" t="s">
        <v>713</v>
      </c>
      <c r="B151" s="8" t="s">
        <v>870</v>
      </c>
      <c r="C151" s="8" t="s">
        <v>871</v>
      </c>
      <c r="D151" s="8" t="s">
        <v>872</v>
      </c>
      <c r="E151" s="8" t="s">
        <v>873</v>
      </c>
      <c r="F151" s="8" t="s">
        <v>435</v>
      </c>
      <c r="G151" s="8" t="s">
        <v>874</v>
      </c>
      <c r="H151" s="9" t="s">
        <v>46</v>
      </c>
      <c r="I151" s="8" t="s">
        <v>162</v>
      </c>
    </row>
    <row r="152" spans="1:9" ht="169" x14ac:dyDescent="0.35">
      <c r="A152" s="6" t="s">
        <v>713</v>
      </c>
      <c r="B152" s="6" t="s">
        <v>875</v>
      </c>
      <c r="C152" s="6" t="s">
        <v>876</v>
      </c>
      <c r="D152" s="6" t="s">
        <v>877</v>
      </c>
      <c r="E152" s="6" t="s">
        <v>878</v>
      </c>
      <c r="F152" s="6" t="s">
        <v>369</v>
      </c>
      <c r="G152" s="6" t="s">
        <v>370</v>
      </c>
      <c r="H152" s="7" t="s">
        <v>46</v>
      </c>
      <c r="I152" s="6" t="s">
        <v>47</v>
      </c>
    </row>
    <row r="153" spans="1:9" ht="143" x14ac:dyDescent="0.35">
      <c r="A153" s="8" t="s">
        <v>713</v>
      </c>
      <c r="B153" s="8" t="s">
        <v>879</v>
      </c>
      <c r="C153" s="8" t="s">
        <v>880</v>
      </c>
      <c r="D153" s="8" t="s">
        <v>881</v>
      </c>
      <c r="E153" s="8" t="s">
        <v>882</v>
      </c>
      <c r="F153" s="8" t="s">
        <v>356</v>
      </c>
      <c r="G153" s="8" t="s">
        <v>883</v>
      </c>
      <c r="H153" s="9" t="s">
        <v>46</v>
      </c>
      <c r="I153" s="8" t="s">
        <v>47</v>
      </c>
    </row>
    <row r="154" spans="1:9" ht="156" x14ac:dyDescent="0.35">
      <c r="A154" s="6" t="s">
        <v>713</v>
      </c>
      <c r="B154" s="6" t="s">
        <v>884</v>
      </c>
      <c r="C154" s="6" t="s">
        <v>885</v>
      </c>
      <c r="D154" s="6" t="s">
        <v>886</v>
      </c>
      <c r="E154" s="6" t="s">
        <v>887</v>
      </c>
      <c r="F154" s="6" t="s">
        <v>274</v>
      </c>
      <c r="G154" s="6" t="s">
        <v>888</v>
      </c>
      <c r="H154" s="11" t="s">
        <v>119</v>
      </c>
      <c r="I154" s="6" t="s">
        <v>47</v>
      </c>
    </row>
    <row r="155" spans="1:9" ht="208" x14ac:dyDescent="0.35">
      <c r="A155" s="8" t="s">
        <v>713</v>
      </c>
      <c r="B155" s="8" t="s">
        <v>889</v>
      </c>
      <c r="C155" s="8" t="s">
        <v>890</v>
      </c>
      <c r="D155" s="8" t="s">
        <v>891</v>
      </c>
      <c r="E155" s="8" t="s">
        <v>892</v>
      </c>
      <c r="F155" s="8" t="s">
        <v>893</v>
      </c>
      <c r="G155" s="8" t="s">
        <v>894</v>
      </c>
      <c r="H155" s="9" t="s">
        <v>46</v>
      </c>
      <c r="I155" s="8" t="s">
        <v>47</v>
      </c>
    </row>
    <row r="157" spans="1:9" x14ac:dyDescent="0.35">
      <c r="A157" s="14" t="s">
        <v>895</v>
      </c>
    </row>
  </sheetData>
  <autoFilter ref="A1:I155" xr:uid="{00000000-0009-0000-0000-000001000000}"/>
  <pageMargins left="0.75" right="0.75" top="1" bottom="1" header="0.5" footer="0.5"/>
  <pageSetup orientation="portrait" r:id="rId1"/>
  <headerFooter>
    <oddFooter>&amp;C&amp;8 &amp;K777777© 2026 Certified SysAdmin LLC d/b/a RothIRAHub  ·  rothirahub.com/roth-ira-pennsylvania  ·  facts verified 2026-07-27</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7"/>
  <sheetViews>
    <sheetView showGridLines="0" workbookViewId="0"/>
  </sheetViews>
  <sheetFormatPr defaultRowHeight="14.5" x14ac:dyDescent="0.35"/>
  <cols>
    <col min="1" max="1" width="3" customWidth="1"/>
    <col min="2" max="2" width="46" customWidth="1"/>
    <col min="3" max="3" width="20" customWidth="1"/>
    <col min="4" max="4" width="62" customWidth="1"/>
  </cols>
  <sheetData>
    <row r="1" spans="1:4" ht="22" x14ac:dyDescent="0.5">
      <c r="B1" s="1" t="s">
        <v>896</v>
      </c>
    </row>
    <row r="2" spans="1:4" x14ac:dyDescent="0.35">
      <c r="B2" s="2" t="s">
        <v>897</v>
      </c>
    </row>
    <row r="4" spans="1:4" ht="15.5" x14ac:dyDescent="0.35">
      <c r="A4" s="15" t="s">
        <v>898</v>
      </c>
      <c r="B4" s="16"/>
      <c r="C4" s="16"/>
      <c r="D4" s="16"/>
    </row>
    <row r="5" spans="1:4" x14ac:dyDescent="0.35">
      <c r="B5" s="17" t="s">
        <v>899</v>
      </c>
      <c r="C5" s="18">
        <v>500000</v>
      </c>
      <c r="D5" s="2" t="s">
        <v>900</v>
      </c>
    </row>
    <row r="6" spans="1:4" x14ac:dyDescent="0.35">
      <c r="B6" s="17" t="s">
        <v>901</v>
      </c>
      <c r="C6" s="19">
        <v>62</v>
      </c>
      <c r="D6" s="2" t="s">
        <v>902</v>
      </c>
    </row>
    <row r="7" spans="1:4" x14ac:dyDescent="0.35">
      <c r="B7" s="17" t="s">
        <v>903</v>
      </c>
      <c r="C7" s="19" t="s">
        <v>904</v>
      </c>
      <c r="D7" s="2" t="s">
        <v>905</v>
      </c>
    </row>
    <row r="8" spans="1:4" x14ac:dyDescent="0.35">
      <c r="B8" s="17" t="s">
        <v>906</v>
      </c>
      <c r="C8" s="19" t="s">
        <v>907</v>
      </c>
      <c r="D8" s="2" t="s">
        <v>908</v>
      </c>
    </row>
    <row r="10" spans="1:4" ht="15.5" x14ac:dyDescent="0.35">
      <c r="A10" s="15" t="s">
        <v>909</v>
      </c>
      <c r="B10" s="16"/>
      <c r="C10" s="16"/>
      <c r="D10" s="16"/>
    </row>
    <row r="11" spans="1:4" ht="30" customHeight="1" x14ac:dyDescent="0.35">
      <c r="B11" s="17" t="s">
        <v>910</v>
      </c>
      <c r="C11" s="4" t="s">
        <v>911</v>
      </c>
      <c r="D11" s="20" t="s">
        <v>912</v>
      </c>
    </row>
    <row r="12" spans="1:4" ht="30" customHeight="1" x14ac:dyDescent="0.35">
      <c r="B12" s="17" t="s">
        <v>913</v>
      </c>
      <c r="C12" s="4" t="s">
        <v>914</v>
      </c>
      <c r="D12" s="20" t="s">
        <v>915</v>
      </c>
    </row>
    <row r="13" spans="1:4" ht="30" customHeight="1" x14ac:dyDescent="0.35">
      <c r="B13" s="17" t="s">
        <v>916</v>
      </c>
      <c r="C13" s="4" t="s">
        <v>917</v>
      </c>
      <c r="D13" s="20" t="s">
        <v>918</v>
      </c>
    </row>
    <row r="15" spans="1:4" ht="15.5" x14ac:dyDescent="0.35">
      <c r="A15" s="15" t="s">
        <v>919</v>
      </c>
      <c r="B15" s="16"/>
      <c r="C15" s="16"/>
      <c r="D15" s="16"/>
    </row>
    <row r="16" spans="1:4" ht="16" customHeight="1" x14ac:dyDescent="0.35">
      <c r="B16" s="17" t="s">
        <v>920</v>
      </c>
      <c r="C16" s="21">
        <f>IF(C7="Surviving spouse",0,IF(C7="Charity",0,IF(C7="Child aged 21 or under",0,IF(C7="Sibling",0.12,IF(C7="Anyone else",0.15,0.045)))))</f>
        <v>4.4999999999999998E-2</v>
      </c>
      <c r="D16" s="20" t="s">
        <v>921</v>
      </c>
    </row>
    <row r="17" spans="1:4" ht="30" customHeight="1" x14ac:dyDescent="0.35">
      <c r="B17" s="17" t="s">
        <v>922</v>
      </c>
      <c r="C17" s="22">
        <f>IF(OR(C6=0,C6&gt;=59.5),C5,C5)</f>
        <v>500000</v>
      </c>
      <c r="D17" s="20" t="s">
        <v>923</v>
      </c>
    </row>
    <row r="18" spans="1:4" ht="16" customHeight="1" x14ac:dyDescent="0.35">
      <c r="B18" s="17" t="s">
        <v>924</v>
      </c>
      <c r="C18" s="22">
        <f>C17*C16</f>
        <v>22500</v>
      </c>
      <c r="D18" s="20" t="s">
        <v>925</v>
      </c>
    </row>
    <row r="19" spans="1:4" ht="16" customHeight="1" x14ac:dyDescent="0.35">
      <c r="B19" s="17" t="s">
        <v>926</v>
      </c>
      <c r="C19" s="22">
        <f>IF(C8="Yes",C18*0.05,0)</f>
        <v>1125</v>
      </c>
      <c r="D19" s="20" t="s">
        <v>927</v>
      </c>
    </row>
    <row r="20" spans="1:4" ht="16" customHeight="1" x14ac:dyDescent="0.45">
      <c r="B20" s="17" t="s">
        <v>928</v>
      </c>
      <c r="C20" s="23">
        <f>C18-C19</f>
        <v>21375</v>
      </c>
      <c r="D20" s="20" t="s">
        <v>929</v>
      </c>
    </row>
    <row r="22" spans="1:4" ht="15.5" x14ac:dyDescent="0.35">
      <c r="A22" s="15" t="s">
        <v>930</v>
      </c>
      <c r="B22" s="16"/>
      <c r="C22" s="16"/>
      <c r="D22" s="16"/>
    </row>
    <row r="23" spans="1:4" x14ac:dyDescent="0.35">
      <c r="B23" s="17" t="s">
        <v>931</v>
      </c>
      <c r="C23" s="24">
        <v>0</v>
      </c>
      <c r="D23" s="2" t="s">
        <v>932</v>
      </c>
    </row>
    <row r="24" spans="1:4" x14ac:dyDescent="0.35">
      <c r="B24" s="17" t="s">
        <v>933</v>
      </c>
      <c r="C24" s="24">
        <v>0</v>
      </c>
      <c r="D24" s="2" t="s">
        <v>934</v>
      </c>
    </row>
    <row r="25" spans="1:4" x14ac:dyDescent="0.35">
      <c r="B25" s="17" t="s">
        <v>935</v>
      </c>
      <c r="C25" s="24">
        <v>0</v>
      </c>
      <c r="D25" s="2" t="s">
        <v>934</v>
      </c>
    </row>
    <row r="26" spans="1:4" x14ac:dyDescent="0.35">
      <c r="B26" s="17" t="s">
        <v>936</v>
      </c>
      <c r="C26" s="24">
        <v>0</v>
      </c>
      <c r="D26" s="2" t="s">
        <v>937</v>
      </c>
    </row>
    <row r="27" spans="1:4" x14ac:dyDescent="0.35">
      <c r="B27" s="17" t="s">
        <v>938</v>
      </c>
      <c r="C27" s="25">
        <f>C20</f>
        <v>21375</v>
      </c>
      <c r="D27" s="2" t="s">
        <v>939</v>
      </c>
    </row>
    <row r="29" spans="1:4" ht="30" customHeight="1" x14ac:dyDescent="0.35">
      <c r="B29" s="31" t="s">
        <v>940</v>
      </c>
      <c r="C29" s="32"/>
      <c r="D29" s="32"/>
    </row>
    <row r="30" spans="1:4" ht="43" customHeight="1" x14ac:dyDescent="0.35">
      <c r="B30" s="31" t="s">
        <v>941</v>
      </c>
      <c r="C30" s="32"/>
      <c r="D30" s="32"/>
    </row>
    <row r="31" spans="1:4" ht="17" customHeight="1" x14ac:dyDescent="0.35">
      <c r="B31" s="31" t="s">
        <v>942</v>
      </c>
      <c r="C31" s="32"/>
      <c r="D31" s="32"/>
    </row>
    <row r="32" spans="1:4" ht="30" customHeight="1" x14ac:dyDescent="0.35">
      <c r="B32" s="31" t="s">
        <v>943</v>
      </c>
      <c r="C32" s="32"/>
      <c r="D32" s="32"/>
    </row>
    <row r="33" spans="1:4" ht="30" customHeight="1" x14ac:dyDescent="0.35">
      <c r="B33" s="31" t="s">
        <v>944</v>
      </c>
      <c r="C33" s="32"/>
      <c r="D33" s="32"/>
    </row>
    <row r="34" spans="1:4" ht="17" customHeight="1" x14ac:dyDescent="0.35">
      <c r="B34" s="31" t="s">
        <v>945</v>
      </c>
      <c r="C34" s="32"/>
      <c r="D34" s="32"/>
    </row>
    <row r="35" spans="1:4" ht="17" customHeight="1" x14ac:dyDescent="0.35">
      <c r="B35" s="31" t="s">
        <v>946</v>
      </c>
      <c r="C35" s="32"/>
      <c r="D35" s="32"/>
    </row>
    <row r="37" spans="1:4" x14ac:dyDescent="0.35">
      <c r="A37" s="14" t="s">
        <v>895</v>
      </c>
    </row>
  </sheetData>
  <mergeCells count="7">
    <mergeCell ref="B29:D29"/>
    <mergeCell ref="B34:D34"/>
    <mergeCell ref="B33:D33"/>
    <mergeCell ref="B31:D31"/>
    <mergeCell ref="B32:D32"/>
    <mergeCell ref="B35:D35"/>
    <mergeCell ref="B30:D30"/>
  </mergeCells>
  <dataValidations count="2">
    <dataValidation type="list" sqref="C7" xr:uid="{00000000-0002-0000-0200-000000000000}">
      <formula1>"Surviving spouse,Child or other lineal descendant,Child aged 21 or under,Sibling,Anyone else,Charity"</formula1>
    </dataValidation>
    <dataValidation type="list" sqref="C8" xr:uid="{00000000-0002-0000-0200-000001000000}">
      <formula1>"Yes,No"</formula1>
    </dataValidation>
  </dataValidations>
  <pageMargins left="0.75" right="0.75" top="1" bottom="1" header="0.5" footer="0.5"/>
  <headerFooter>
    <oddFooter>&amp;C&amp;8 &amp;K777777© 2026 Certified SysAdmin LLC d/b/a RothIRAHub  ·  rothirahub.com/roth-ira-pennsylvania  ·  facts verified 2026-07-27</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D27"/>
  <sheetViews>
    <sheetView showGridLines="0" workbookViewId="0"/>
  </sheetViews>
  <sheetFormatPr defaultRowHeight="14.5" x14ac:dyDescent="0.35"/>
  <cols>
    <col min="1" max="1" width="3" customWidth="1"/>
    <col min="2" max="2" width="46" customWidth="1"/>
    <col min="3" max="3" width="20" customWidth="1"/>
    <col min="4" max="4" width="62" customWidth="1"/>
  </cols>
  <sheetData>
    <row r="2" spans="1:4" ht="22" x14ac:dyDescent="0.5">
      <c r="B2" s="1" t="s">
        <v>947</v>
      </c>
    </row>
    <row r="3" spans="1:4" x14ac:dyDescent="0.35">
      <c r="B3" s="2" t="s">
        <v>948</v>
      </c>
    </row>
    <row r="5" spans="1:4" ht="15.5" x14ac:dyDescent="0.35">
      <c r="A5" s="15" t="s">
        <v>898</v>
      </c>
      <c r="B5" s="16"/>
      <c r="C5" s="16"/>
      <c r="D5" s="16"/>
    </row>
    <row r="6" spans="1:4" x14ac:dyDescent="0.35">
      <c r="B6" s="17" t="s">
        <v>949</v>
      </c>
      <c r="C6" s="18">
        <v>30000</v>
      </c>
      <c r="D6" s="2" t="s">
        <v>950</v>
      </c>
    </row>
    <row r="7" spans="1:4" x14ac:dyDescent="0.35">
      <c r="B7" s="17" t="s">
        <v>951</v>
      </c>
      <c r="C7" s="18">
        <v>22000</v>
      </c>
      <c r="D7" s="2" t="s">
        <v>952</v>
      </c>
    </row>
    <row r="8" spans="1:4" x14ac:dyDescent="0.35">
      <c r="B8" s="17" t="s">
        <v>953</v>
      </c>
      <c r="C8" s="18">
        <v>0</v>
      </c>
      <c r="D8" s="2" t="s">
        <v>954</v>
      </c>
    </row>
    <row r="10" spans="1:4" ht="15.5" x14ac:dyDescent="0.35">
      <c r="A10" s="15" t="s">
        <v>919</v>
      </c>
      <c r="B10" s="16"/>
      <c r="C10" s="16"/>
      <c r="D10" s="16"/>
    </row>
    <row r="11" spans="1:4" x14ac:dyDescent="0.35">
      <c r="B11" s="17" t="s">
        <v>955</v>
      </c>
      <c r="C11" s="22">
        <f>MAX(0,C7-C8)</f>
        <v>22000</v>
      </c>
      <c r="D11" s="20" t="s">
        <v>956</v>
      </c>
    </row>
    <row r="12" spans="1:4" x14ac:dyDescent="0.35">
      <c r="B12" s="17" t="s">
        <v>957</v>
      </c>
      <c r="C12" s="22">
        <f>MAX(0,C6-C11)</f>
        <v>8000</v>
      </c>
      <c r="D12" s="20" t="s">
        <v>958</v>
      </c>
    </row>
    <row r="13" spans="1:4" x14ac:dyDescent="0.35">
      <c r="B13" s="17" t="s">
        <v>959</v>
      </c>
      <c r="C13" s="22">
        <f>C12*0.0307</f>
        <v>245.60000000000002</v>
      </c>
      <c r="D13" s="20" t="s">
        <v>960</v>
      </c>
    </row>
    <row r="14" spans="1:4" x14ac:dyDescent="0.35">
      <c r="B14" s="17" t="s">
        <v>961</v>
      </c>
      <c r="C14" s="22">
        <v>0</v>
      </c>
      <c r="D14" s="20" t="s">
        <v>962</v>
      </c>
    </row>
    <row r="15" spans="1:4" ht="18.5" x14ac:dyDescent="0.45">
      <c r="B15" s="17" t="s">
        <v>963</v>
      </c>
      <c r="C15" s="23">
        <f>C13+C14</f>
        <v>245.60000000000002</v>
      </c>
      <c r="D15" s="20" t="s">
        <v>964</v>
      </c>
    </row>
    <row r="17" spans="1:4" ht="15.5" x14ac:dyDescent="0.35">
      <c r="A17" s="15" t="s">
        <v>965</v>
      </c>
      <c r="B17" s="16"/>
      <c r="C17" s="16"/>
      <c r="D17" s="16"/>
    </row>
    <row r="18" spans="1:4" ht="30" customHeight="1" x14ac:dyDescent="0.35">
      <c r="B18" s="17" t="s">
        <v>966</v>
      </c>
      <c r="C18" s="18">
        <v>20000</v>
      </c>
      <c r="D18" s="2" t="s">
        <v>967</v>
      </c>
    </row>
    <row r="19" spans="1:4" x14ac:dyDescent="0.35">
      <c r="B19" s="17" t="s">
        <v>968</v>
      </c>
      <c r="C19" s="19" t="s">
        <v>969</v>
      </c>
    </row>
    <row r="20" spans="1:4" ht="30" customHeight="1" x14ac:dyDescent="0.45">
      <c r="B20" s="17" t="s">
        <v>970</v>
      </c>
      <c r="C20" s="23">
        <f>IF(C19="Yes",0,C18*0.0307)</f>
        <v>614</v>
      </c>
      <c r="D20" s="2" t="s">
        <v>971</v>
      </c>
    </row>
    <row r="22" spans="1:4" ht="30" customHeight="1" x14ac:dyDescent="0.35">
      <c r="B22" s="31" t="s">
        <v>972</v>
      </c>
      <c r="C22" s="32"/>
      <c r="D22" s="32"/>
    </row>
    <row r="23" spans="1:4" ht="17" customHeight="1" x14ac:dyDescent="0.35">
      <c r="B23" s="31" t="s">
        <v>973</v>
      </c>
      <c r="C23" s="32"/>
      <c r="D23" s="32"/>
    </row>
    <row r="24" spans="1:4" ht="30" customHeight="1" x14ac:dyDescent="0.35">
      <c r="B24" s="31" t="s">
        <v>974</v>
      </c>
      <c r="C24" s="32"/>
      <c r="D24" s="32"/>
    </row>
    <row r="25" spans="1:4" ht="30" customHeight="1" x14ac:dyDescent="0.35">
      <c r="B25" s="31" t="s">
        <v>975</v>
      </c>
      <c r="C25" s="32"/>
      <c r="D25" s="32"/>
    </row>
    <row r="27" spans="1:4" x14ac:dyDescent="0.35">
      <c r="A27" s="14" t="s">
        <v>895</v>
      </c>
    </row>
  </sheetData>
  <mergeCells count="4">
    <mergeCell ref="B23:D23"/>
    <mergeCell ref="B25:D25"/>
    <mergeCell ref="B22:D22"/>
    <mergeCell ref="B24:D24"/>
  </mergeCells>
  <dataValidations count="1">
    <dataValidation type="list" sqref="C19" xr:uid="{00000000-0002-0000-0300-000000000000}">
      <formula1>"Yes,No"</formula1>
    </dataValidation>
  </dataValidations>
  <pageMargins left="0.75" right="0.75" top="1" bottom="1" header="0.5" footer="0.5"/>
  <headerFooter>
    <oddFooter>&amp;C&amp;8 &amp;K777777© 2026 Certified SysAdmin LLC d/b/a RothIRAHub  ·  rothirahub.com/roth-ira-pennsylvania  ·  facts verified 2026-07-27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G20"/>
  <sheetViews>
    <sheetView showGridLines="0" workbookViewId="0"/>
  </sheetViews>
  <sheetFormatPr defaultRowHeight="14.5" x14ac:dyDescent="0.35"/>
  <cols>
    <col min="1" max="1" width="3" customWidth="1"/>
    <col min="2" max="2" width="42" customWidth="1"/>
    <col min="3" max="3" width="30" customWidth="1"/>
    <col min="4" max="4" width="26" customWidth="1"/>
    <col min="5" max="5" width="22" customWidth="1"/>
    <col min="6" max="6" width="24" customWidth="1"/>
    <col min="7" max="7" width="34" customWidth="1"/>
  </cols>
  <sheetData>
    <row r="2" spans="2:7" ht="22" x14ac:dyDescent="0.5">
      <c r="B2" s="1" t="s">
        <v>976</v>
      </c>
    </row>
    <row r="3" spans="2:7" x14ac:dyDescent="0.35">
      <c r="B3" s="2" t="s">
        <v>977</v>
      </c>
    </row>
    <row r="5" spans="2:7" x14ac:dyDescent="0.35">
      <c r="B5" s="26"/>
      <c r="C5" s="26" t="s">
        <v>931</v>
      </c>
      <c r="D5" s="26" t="s">
        <v>933</v>
      </c>
      <c r="E5" s="26" t="s">
        <v>935</v>
      </c>
      <c r="F5" s="26" t="s">
        <v>936</v>
      </c>
      <c r="G5" s="27" t="s">
        <v>938</v>
      </c>
    </row>
    <row r="6" spans="2:7" ht="28" customHeight="1" x14ac:dyDescent="0.35">
      <c r="B6" s="28" t="s">
        <v>978</v>
      </c>
      <c r="C6" s="6" t="s">
        <v>979</v>
      </c>
      <c r="D6" s="6" t="s">
        <v>980</v>
      </c>
      <c r="E6" s="6" t="s">
        <v>969</v>
      </c>
      <c r="F6" s="6" t="s">
        <v>969</v>
      </c>
      <c r="G6" s="29" t="s">
        <v>981</v>
      </c>
    </row>
    <row r="7" spans="2:7" ht="28" customHeight="1" x14ac:dyDescent="0.35">
      <c r="B7" s="30" t="s">
        <v>982</v>
      </c>
      <c r="C7" s="8" t="s">
        <v>983</v>
      </c>
      <c r="D7" s="8" t="s">
        <v>983</v>
      </c>
      <c r="E7" s="8" t="s">
        <v>984</v>
      </c>
      <c r="F7" s="8" t="s">
        <v>985</v>
      </c>
      <c r="G7" s="29" t="s">
        <v>986</v>
      </c>
    </row>
    <row r="8" spans="2:7" ht="28" customHeight="1" x14ac:dyDescent="0.35">
      <c r="B8" s="28" t="s">
        <v>987</v>
      </c>
      <c r="C8" s="6" t="s">
        <v>988</v>
      </c>
      <c r="D8" s="6" t="s">
        <v>989</v>
      </c>
      <c r="E8" s="6" t="s">
        <v>990</v>
      </c>
      <c r="F8" s="6" t="s">
        <v>990</v>
      </c>
      <c r="G8" s="29" t="s">
        <v>991</v>
      </c>
    </row>
    <row r="9" spans="2:7" ht="28" customHeight="1" x14ac:dyDescent="0.35">
      <c r="B9" s="30" t="s">
        <v>992</v>
      </c>
      <c r="C9" s="8" t="s">
        <v>993</v>
      </c>
      <c r="D9" s="8" t="s">
        <v>994</v>
      </c>
      <c r="E9" s="8" t="s">
        <v>994</v>
      </c>
      <c r="F9" s="8" t="s">
        <v>994</v>
      </c>
      <c r="G9" s="29" t="s">
        <v>995</v>
      </c>
    </row>
    <row r="10" spans="2:7" ht="28" customHeight="1" x14ac:dyDescent="0.35">
      <c r="B10" s="28" t="s">
        <v>996</v>
      </c>
      <c r="C10" s="6" t="s">
        <v>907</v>
      </c>
      <c r="D10" s="6" t="s">
        <v>997</v>
      </c>
      <c r="E10" s="6" t="s">
        <v>969</v>
      </c>
      <c r="F10" s="6" t="s">
        <v>969</v>
      </c>
      <c r="G10" s="29" t="s">
        <v>998</v>
      </c>
    </row>
    <row r="11" spans="2:7" ht="28" customHeight="1" x14ac:dyDescent="0.35">
      <c r="B11" s="30" t="s">
        <v>999</v>
      </c>
      <c r="C11" s="8" t="s">
        <v>1000</v>
      </c>
      <c r="D11" s="8" t="s">
        <v>1001</v>
      </c>
      <c r="E11" s="8" t="s">
        <v>1002</v>
      </c>
      <c r="F11" s="8" t="s">
        <v>1002</v>
      </c>
      <c r="G11" s="29" t="s">
        <v>1003</v>
      </c>
    </row>
    <row r="12" spans="2:7" ht="28" customHeight="1" x14ac:dyDescent="0.35">
      <c r="B12" s="28" t="s">
        <v>1004</v>
      </c>
      <c r="C12" s="6" t="s">
        <v>1005</v>
      </c>
      <c r="D12" s="6" t="s">
        <v>1006</v>
      </c>
      <c r="E12" s="6" t="s">
        <v>1007</v>
      </c>
      <c r="F12" s="6" t="s">
        <v>1008</v>
      </c>
      <c r="G12" s="29" t="s">
        <v>1009</v>
      </c>
    </row>
    <row r="13" spans="2:7" ht="28" customHeight="1" x14ac:dyDescent="0.35">
      <c r="B13" s="30" t="s">
        <v>1010</v>
      </c>
      <c r="C13" s="8" t="s">
        <v>1011</v>
      </c>
      <c r="D13" s="8" t="s">
        <v>994</v>
      </c>
      <c r="E13" s="8" t="s">
        <v>994</v>
      </c>
      <c r="F13" s="8" t="s">
        <v>1012</v>
      </c>
      <c r="G13" s="29" t="s">
        <v>1013</v>
      </c>
    </row>
    <row r="14" spans="2:7" ht="28" customHeight="1" x14ac:dyDescent="0.35">
      <c r="B14" s="28" t="s">
        <v>1014</v>
      </c>
      <c r="C14" s="6" t="s">
        <v>1015</v>
      </c>
      <c r="D14" s="6" t="s">
        <v>1016</v>
      </c>
      <c r="E14" s="6" t="s">
        <v>1017</v>
      </c>
      <c r="F14" s="6" t="s">
        <v>1018</v>
      </c>
      <c r="G14" s="29" t="s">
        <v>1019</v>
      </c>
    </row>
    <row r="15" spans="2:7" ht="28" customHeight="1" x14ac:dyDescent="0.35">
      <c r="B15" s="30" t="s">
        <v>1020</v>
      </c>
      <c r="C15" s="8" t="s">
        <v>1021</v>
      </c>
      <c r="D15" s="8" t="s">
        <v>1022</v>
      </c>
      <c r="E15" s="8" t="s">
        <v>1023</v>
      </c>
      <c r="F15" s="8" t="s">
        <v>1023</v>
      </c>
      <c r="G15" s="29" t="s">
        <v>1023</v>
      </c>
    </row>
    <row r="16" spans="2:7" ht="28" customHeight="1" x14ac:dyDescent="0.35">
      <c r="B16" s="28" t="s">
        <v>1024</v>
      </c>
      <c r="C16" s="6" t="s">
        <v>1023</v>
      </c>
      <c r="D16" s="6" t="s">
        <v>1023</v>
      </c>
      <c r="E16" s="6" t="s">
        <v>1023</v>
      </c>
      <c r="F16" s="6" t="s">
        <v>1023</v>
      </c>
      <c r="G16" s="29" t="s">
        <v>1025</v>
      </c>
    </row>
    <row r="18" spans="1:7" x14ac:dyDescent="0.35">
      <c r="B18" s="33" t="s">
        <v>1026</v>
      </c>
      <c r="C18" s="32"/>
      <c r="D18" s="32"/>
      <c r="E18" s="32"/>
      <c r="F18" s="32"/>
      <c r="G18" s="32"/>
    </row>
    <row r="20" spans="1:7" x14ac:dyDescent="0.35">
      <c r="A20" s="14" t="s">
        <v>895</v>
      </c>
    </row>
  </sheetData>
  <mergeCells count="1">
    <mergeCell ref="B18:G18"/>
  </mergeCells>
  <pageMargins left="0.75" right="0.75" top="1" bottom="1" header="0.5" footer="0.5"/>
  <headerFooter>
    <oddFooter>&amp;C&amp;8 &amp;K777777© 2026 Certified SysAdmin LLC d/b/a RothIRAHub  ·  rothirahub.com/roth-ira-pennsylvania  ·  facts verified 2026-07-27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Verified facts</vt:lpstr>
      <vt:lpstr>Inheritance tax calculator</vt:lpstr>
      <vt:lpstr>Early withdrawal calculator</vt:lpstr>
      <vt:lpstr>State comparison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Roth IRA in Pennsylvania — verified dataset 2026-07-27</dc:title>
  <dc:subject>Pennsylvania income-tax, inheritance-tax, creditor-protection, benefit-cliff, residency and program rules for Roth IRAs, verified against primary sources</dc:subject>
  <dc:creator>RothIRAHub Editorial (Certified SysAdmin LLC d/b/a RothIRAHub)</dc:creator>
  <cp:keywords>Roth IRA, Pennsylvania, Roth conversion, PA inheritance tax, 61 Pa. Code 93.131, 42 Pa.C.S. 8124, Philadelphia School Income Tax, uniformity clause, Property Tax Rent Rebate, PACENET, Jones v. McGreevy, RothIRAHub</cp:keywords>
  <dc:description>154 verified facts: why a Roth conversion is exempt from Pennsylvania's flat 3.07% personal income tax at any age and beyond the reach of every municipal Earned Income Tax and of Philadelphia's School Income Tax; the Art. VIII §1 uniformity clause behind the single bracket; the cost-recovery treatment of early Roth earnings; Pennsylvania inheritance tax on an inherited Roth, including the penalty-based access test in 61 Pa. Code §93.131 that taxes a Roth where it exempts a traditional IRA; creditor protection under 42 Pa.C.S. §8124(b)(1)(ix) and the settled non-protection of inherited IRAs after Jones v. McGreevy; the Property Tax/Rent Rebate and PACE/PACENET income cliffs a tax-free withdrawal can still trip; Medicaid resource treatment; residency and the origin-state problem; and public-employee plans. Each fact carries its statute, regulation or guidance, a source URL, a verbatim quote, a confidence grade and its verification verdict. https://www.rothirahub.com/roth-ira-pennsylvania/</dc:description>
  <cp:lastModifiedBy>Michal Nadrowski</cp:lastModifiedBy>
  <dcterms:created xsi:type="dcterms:W3CDTF">2026-07-27T23:14:55Z</dcterms:created>
  <dcterms:modified xsi:type="dcterms:W3CDTF">2026-07-27T23:15:14Z</dcterms:modified>
  <cp:category>Reference dataset</cp:category>
</cp:coreProperties>
</file>