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5e9bfc2c0544a48" /></Relationships>
</file>

<file path=xl/workbook.xml><?xml version="1.0" encoding="utf-8"?>
<x:workbook xmlns:x="http://schemas.openxmlformats.org/spreadsheetml/2006/main">
  <x:sheets>
    <x:sheet xmlns:r="http://schemas.openxmlformats.org/officeDocument/2006/relationships" name="Payroll illustration" sheetId="1" r:id="Rec3a5d4e4fe7477d"/>
    <x:sheet xmlns:r="http://schemas.openxmlformats.org/officeDocument/2006/relationships" name="Checked sources" sheetId="2" r:id="R633fe7dbdacf46d9"/>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
    <x:numFmt numFmtId="201" formatCode="0.0%"/>
  </x:numFmts>
  <x:fonts count="6">
    <x:font>
      <x:sz val="11"/>
      <x:name val="Carlito"/>
    </x:font>
    <x:font>
      <x:sz val="11"/>
      <x:color rgb="FF283B33"/>
      <x:name val="Arial"/>
    </x:font>
    <x:font>
      <x:b/>
      <x:sz val="15"/>
      <x:color rgb="FF18382F"/>
      <x:name val="Arial"/>
    </x:font>
    <x:font>
      <x:b/>
      <x:sz val="11"/>
      <x:color rgb="FFFFFFFF"/>
      <x:name val="Arial"/>
    </x:font>
    <x:font>
      <x:b/>
      <x:sz val="10"/>
      <x:color rgb="FFFFFFFF"/>
      <x:name val="Arial"/>
    </x:font>
    <x:font>
      <x:sz val="10"/>
      <x:color rgb="FF283B33"/>
      <x:name val="Arial"/>
    </x:font>
  </x:fonts>
  <x:fills count="5">
    <x:fill>
      <x:patternFill patternType="none"/>
    </x:fill>
    <x:fill>
      <x:patternFill patternType="gray125"/>
    </x:fill>
    <x:fill>
      <x:patternFill patternType="solid">
        <x:fgColor rgb="FF234A3F"/>
      </x:patternFill>
    </x:fill>
    <x:fill>
      <x:patternFill patternType="solid">
        <x:fgColor rgb="FFFFF2CB"/>
      </x:patternFill>
    </x:fill>
    <x:fill>
      <x:patternFill patternType="solid">
        <x:fgColor rgb="FFF1F5EF"/>
      </x:patternFill>
    </x:fill>
  </x:fills>
  <x:borders count="1">
    <x:border>
      <x:left/>
      <x:right/>
      <x:top/>
      <x:bottom/>
      <x:diagonal/>
    </x:border>
  </x:borders>
  <x:cellStyleXfs count="1">
    <x:xf numFmtId="0" fontId="0" fillId="0" borderId="0"/>
  </x:cellStyleXfs>
  <x:cellXfs count="17">
    <x:xf numFmtId="0" fontId="0" fillId="0" borderId="0" xfId="0"/>
    <x:xf numFmtId="0" fontId="1" fillId="0" borderId="0" xfId="0" applyNumberFormat="1" applyFont="1" applyFill="1" applyBorder="1"/>
    <x:xf numFmtId="0" fontId="2" fillId="0" borderId="0" xfId="0" applyNumberFormat="1" applyFont="1" applyFill="1" applyBorder="1"/>
    <x:xf numFmtId="0" fontId="1" fillId="2" borderId="0" xfId="0" applyNumberFormat="1" applyFont="1" applyFill="1" applyBorder="1"/>
    <x:xf numFmtId="0" fontId="3" fillId="2" borderId="0" xfId="0" applyNumberFormat="1" applyFont="1" applyFill="1" applyBorder="1"/>
    <x:xf numFmtId="0" fontId="1" fillId="3" borderId="0" xfId="0" applyNumberFormat="1" applyFont="1" applyFill="1" applyBorder="1"/>
    <x:xf numFmtId="200" fontId="1" fillId="3" borderId="0" xfId="0" applyNumberFormat="1" applyFont="1" applyFill="1" applyBorder="1"/>
    <x:xf numFmtId="201" fontId="1" fillId="3" borderId="0" xfId="0" applyNumberFormat="1" applyFont="1" applyFill="1" applyBorder="1"/>
    <x:xf numFmtId="20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0" fillId="2" borderId="0" xfId="0" applyNumberFormat="1" applyFont="1" applyFill="1" applyBorder="1"/>
    <x:xf numFmtId="0" fontId="4" fillId="2" borderId="0" xfId="0" applyNumberFormat="1" applyFont="1" applyFill="1" applyBorder="1"/>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e2f9dfa136b48f2" /><Relationship Type="http://schemas.openxmlformats.org/officeDocument/2006/relationships/theme" Target="/xl/theme/theme1.xml" Id="R67efa46656b74394" /><Relationship Type="http://schemas.openxmlformats.org/officeDocument/2006/relationships/sharedStrings" Target="/xl/sharedStrings.xml" Id="R5e38c60992c240d1" /><Relationship Type="http://schemas.openxmlformats.org/officeDocument/2006/relationships/worksheet" Target="/xl/worksheets/sheet1.xml" Id="Rec3a5d4e4fe7477d" /><Relationship Type="http://schemas.openxmlformats.org/officeDocument/2006/relationships/worksheet" Target="/xl/worksheets/sheet2.xml" Id="R633fe7dbdacf46d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34A3F"/>
  </x:sheetPr>
  <x:sheetViews>
    <x:sheetView showGridLines="0" workbookViewId="0"/>
  </x:sheetViews>
  <x:sheetFormatPr defaultRowHeight="15"/>
  <x:cols>
    <x:col min="1" max="1" width="42" hidden="0" customWidth="1"/>
    <x:col min="2" max="2" width="23" hidden="0" customWidth="1"/>
    <x:col min="3" max="3" width="4" hidden="0" customWidth="1"/>
    <x:col min="4" max="4" width="18" hidden="0" customWidth="1"/>
  </x:cols>
  <x:sheetData>
    <x:row r="1">
      <x:c r="A1" s="1"/>
      <x:c r="B1" s="1"/>
      <x:c r="C1" s="1"/>
      <x:c r="D1" s="1"/>
      <x:c r="E1" s="1"/>
    </x:row>
    <x:row r="2">
      <x:c r="A2" s="2" t="str">
        <x:v>OregonSaves payroll illustration</x:v>
      </x:c>
      <x:c r="B2" s="2"/>
      <x:c r="C2" s="2"/>
      <x:c r="D2" s="2"/>
      <x:c r="E2" s="2"/>
    </x:row>
    <x:row r="3">
      <x:c r="A3" s="1" t="str">
        <x:v>Illustrative pay, not a tax-return or investment-return calculation.</x:v>
      </x:c>
      <x:c r="B3" s="1"/>
      <x:c r="C3" s="1"/>
      <x:c r="D3" s="1"/>
      <x:c r="E3" s="1"/>
    </x:row>
    <x:row r="4">
      <x:c r="A4" s="1"/>
      <x:c r="B4" s="1"/>
      <x:c r="C4" s="1"/>
      <x:c r="D4" s="1"/>
      <x:c r="E4" s="1"/>
    </x:row>
    <x:row r="5" ht="24" customHeight="1">
      <x:c r="A5" s="4" t="str">
        <x:v>Editable example inputs</x:v>
      </x:c>
      <x:c r="B5" s="4" t="str">
        <x:v>Value</x:v>
      </x:c>
      <x:c r="C5" s="1"/>
      <x:c r="D5" s="1"/>
      <x:c r="E5" s="1"/>
    </x:row>
    <x:row r="6">
      <x:c r="A6" s="1"/>
      <x:c r="B6" s="1"/>
      <x:c r="C6" s="1"/>
      <x:c r="D6" s="1"/>
      <x:c r="E6" s="1"/>
    </x:row>
    <x:row r="7">
      <x:c r="A7" s="1" t="str">
        <x:v>Gross pay per paycheck</x:v>
      </x:c>
      <x:c r="B7" s="6" t="n">
        <x:v>2000</x:v>
      </x:c>
      <x:c r="C7" s="1"/>
      <x:c r="D7" s="1"/>
      <x:c r="E7" s="1"/>
    </x:row>
    <x:row r="8">
      <x:c r="A8" s="1" t="str">
        <x:v>Paychecks in year</x:v>
      </x:c>
      <x:c r="B8" s="5" t="n">
        <x:v>26</x:v>
      </x:c>
      <x:c r="C8" s="1"/>
      <x:c r="D8" s="1"/>
      <x:c r="E8" s="1"/>
    </x:row>
    <x:row r="9">
      <x:c r="A9" s="1" t="str">
        <x:v>Savings rate</x:v>
      </x:c>
      <x:c r="B9" s="7" t="n">
        <x:v>0.05</x:v>
      </x:c>
      <x:c r="C9" s="1"/>
      <x:c r="D9" s="1"/>
      <x:c r="E9" s="1"/>
    </x:row>
    <x:row r="10">
      <x:c r="A10" s="1" t="str">
        <x:v>Age at year-end</x:v>
      </x:c>
      <x:c r="B10" s="5" t="n">
        <x:v>40</x:v>
      </x:c>
      <x:c r="C10" s="1"/>
      <x:c r="D10" s="1"/>
      <x:c r="E10" s="1"/>
    </x:row>
    <x:row r="11">
      <x:c r="A11" s="1" t="str">
        <x:v>Other regular IRA deposits</x:v>
      </x:c>
      <x:c r="B11" s="6" t="n">
        <x:v>0</x:v>
      </x:c>
      <x:c r="C11" s="1"/>
      <x:c r="D11" s="1"/>
      <x:c r="E11" s="1"/>
    </x:row>
    <x:row r="12">
      <x:c r="A12" s="1"/>
      <x:c r="B12" s="1"/>
      <x:c r="C12" s="1"/>
      <x:c r="D12" s="1"/>
      <x:c r="E12" s="1"/>
    </x:row>
    <x:row r="13" ht="24" customHeight="1">
      <x:c r="A13" s="4" t="str">
        <x:v>Arithmetic and cap comparison</x:v>
      </x:c>
      <x:c r="B13" s="4" t="str">
        <x:v>Result</x:v>
      </x:c>
      <x:c r="C13" s="1"/>
      <x:c r="D13" s="1"/>
      <x:c r="E13" s="1"/>
    </x:row>
    <x:row r="14">
      <x:c r="A14" s="1" t="str">
        <x:v>Per-paycheck IRA deposit</x:v>
      </x:c>
      <x:c r="B14" s="8" t="n">
        <x:f>B7*B9</x:f>
        <x:v>100</x:v>
      </x:c>
      <x:c r="C14" s="1"/>
      <x:c r="D14" s="1"/>
      <x:c r="E14" s="1"/>
    </x:row>
    <x:row r="15">
      <x:c r="A15" s="1" t="str">
        <x:v>Annualized payroll deposits</x:v>
      </x:c>
      <x:c r="B15" s="8" t="n">
        <x:f>B14*B8</x:f>
        <x:v>2600</x:v>
      </x:c>
      <x:c r="C15" s="1"/>
      <x:c r="D15" s="1"/>
      <x:c r="E15" s="1"/>
    </x:row>
    <x:row r="16">
      <x:c r="A16" s="1" t="str">
        <x:v>2026 general IRA limit</x:v>
      </x:c>
      <x:c r="B16" s="8" t="n">
        <x:f>IF(B10&gt;=50,$B$24,$B$23)</x:f>
        <x:v>7500</x:v>
      </x:c>
      <x:c r="C16" s="1"/>
      <x:c r="D16" s="1"/>
      <x:c r="E16" s="1"/>
    </x:row>
    <x:row r="17">
      <x:c r="A17" s="1" t="str">
        <x:v>Combined regular IRA deposits</x:v>
      </x:c>
      <x:c r="B17" s="8" t="n">
        <x:f>B15+B11</x:f>
        <x:v>2600</x:v>
      </x:c>
      <x:c r="C17" s="1"/>
      <x:c r="D17" s="1"/>
      <x:c r="E17" s="1"/>
    </x:row>
    <x:row r="18">
      <x:c r="A18" s="1" t="str">
        <x:v>General limit comparison</x:v>
      </x:c>
      <x:c r="B18" s="1" t="str">
        <x:f>IF(B17&gt;B16,"Above general limit",IF(B17=B16,"At general limit","Below general limit"))</x:f>
        <x:v>Below general limit</x:v>
      </x:c>
      <x:c r="C18" s="1"/>
      <x:c r="D18" s="1"/>
      <x:c r="E18" s="1"/>
    </x:row>
    <x:row r="19">
      <x:c r="A19" s="1"/>
      <x:c r="B19" s="1"/>
      <x:c r="C19" s="1"/>
      <x:c r="D19" s="1"/>
      <x:c r="E19" s="1"/>
    </x:row>
    <x:row r="20" ht="55" customHeight="1">
      <x:c r="A20" s="9" t="str">
        <x:v>Below a general limit is not eligibility. Compensation, Roth MAGI and other IRAs still matter.</x:v>
      </x:c>
      <x:c r="B20" s="9"/>
      <x:c r="C20" s="9"/>
      <x:c r="D20" s="9"/>
      <x:c r="E20" s="9"/>
    </x:row>
    <x:row r="21">
      <x:c r="A21" s="1"/>
      <x:c r="B21" s="1"/>
      <x:c r="C21" s="1"/>
      <x:c r="D21" s="1"/>
      <x:c r="E21" s="1"/>
    </x:row>
    <x:row r="22" ht="24" customHeight="1">
      <x:c r="A22" s="4" t="str">
        <x:v>Verified 2026 reference inputs</x:v>
      </x:c>
      <x:c r="B22" s="4" t="str">
        <x:v>Value</x:v>
      </x:c>
      <x:c r="C22" s="1"/>
      <x:c r="D22" s="1"/>
      <x:c r="E22" s="1"/>
    </x:row>
    <x:row r="23">
      <x:c r="A23" s="1" t="str">
        <x:v>General IRA limit under 50</x:v>
      </x:c>
      <x:c r="B23" s="8" t="n">
        <x:v>7500</x:v>
      </x:c>
      <x:c r="C23" s="1"/>
      <x:c r="D23" s="1"/>
      <x:c r="E23" s="1"/>
    </x:row>
    <x:row r="24">
      <x:c r="A24" s="1" t="str">
        <x:v>General IRA limit 50+</x:v>
      </x:c>
      <x:c r="B24" s="8" t="n">
        <x:v>8600</x:v>
      </x:c>
      <x:c r="C24" s="1"/>
      <x:c r="D24" s="1"/>
      <x:c r="E24" s="1"/>
    </x:row>
    <x:row r="25">
      <x:c r="A25" s="1"/>
      <x:c r="B25" s="1"/>
      <x:c r="C25" s="1"/>
      <x:c r="D25" s="1"/>
      <x:c r="E25" s="1"/>
    </x:row>
    <x:row r="26" ht="44" customHeight="1">
      <x:c r="A26" s="9" t="str">
        <x:v>OregonSaves defaults to 5% of gross pay. Edit B9 for your elected rate.</x:v>
      </x:c>
      <x:c r="B26" s="9"/>
      <x:c r="C26" s="9"/>
      <x:c r="D26" s="9"/>
      <x:c r="E26" s="9"/>
    </x:row>
    <x:row r="27">
      <x:c r="A27" s="1"/>
      <x:c r="B27" s="1"/>
      <x:c r="C27" s="1"/>
      <x:c r="D27" s="1"/>
      <x:c r="E27" s="1"/>
    </x:row>
    <x:row r="28" ht="44" customHeight="1">
      <x:c r="A28" s="9" t="str">
        <x:v>Sources: IRS Notice 2025-67 and OregonSaves. Detailed citations follow.</x:v>
      </x:c>
      <x:c r="B28" s="9"/>
      <x:c r="C28" s="9"/>
      <x:c r="D28" s="9"/>
      <x:c r="E28" s="9"/>
    </x:row>
    <x:row r="29">
      <x:c r="A29" s="1"/>
      <x:c r="B29" s="1"/>
      <x:c r="C29" s="1"/>
      <x:c r="D29" s="1"/>
      <x:c r="E29" s="1"/>
    </x:row>
    <x:row r="30" ht="34" customHeight="1">
      <x:c r="A30" s="11" t="str">
        <x:v>Reuse with attribution to RothIRAHub and https://www.rothirahub.com/roth-ira-oregon/. Terms: https://www.rothirahub.com/about/terms-of-service/. Government materials retain their own terms.</x:v>
      </x:c>
      <x:c r="B30" s="11"/>
      <x:c r="C30" s="11"/>
      <x:c r="D30" s="11"/>
      <x:c r="E30" s="11"/>
    </x:row>
    <x:row r="31" ht="34" customHeight="1">
      <x:c r="A31" s="11"/>
      <x:c r="B31" s="11"/>
      <x:c r="C31" s="11"/>
      <x:c r="D31" s="11"/>
      <x:c r="E31" s="11"/>
    </x:row>
    <x:row r="32" ht="34" customHeight="1">
      <x:c r="A32" s="11"/>
      <x:c r="B32" s="11"/>
      <x:c r="C32" s="11"/>
      <x:c r="D32" s="11"/>
      <x:c r="E32" s="11"/>
    </x:row>
    <x:row r="33">
      <x:c r="A33" s="1"/>
      <x:c r="B33" s="1"/>
      <x:c r="C33" s="1"/>
      <x:c r="D33" s="1"/>
      <x:c r="E33" s="1"/>
    </x:row>
    <x:row r="34">
      <x:c r="A34" s="1"/>
      <x:c r="B34" s="1"/>
      <x:c r="C34" s="1"/>
      <x:c r="D34" s="1"/>
      <x:c r="E34" s="1"/>
    </x:row>
    <x:row r="35">
      <x:c r="A35" s="1"/>
      <x:c r="B35" s="1"/>
      <x:c r="C35" s="1"/>
      <x:c r="D35" s="1"/>
      <x:c r="E35" s="1"/>
    </x:row>
  </x:sheetData>
  <x:mergeCells>
    <x:mergeCell ref="A30:E32"/>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9" hidden="0" customWidth="1"/>
    <x:col min="2" max="2" width="65" hidden="0" customWidth="1"/>
    <x:col min="3" max="3" width="75" hidden="0" customWidth="1"/>
    <x:col min="4" max="4" width="17" hidden="0" customWidth="1"/>
    <x:col min="5" max="5" width="17" hidden="0" customWidth="1"/>
    <x:col min="6" max="6" width="46" hidden="0" customWidth="1"/>
    <x:col min="7" max="7" width="68" hidden="0" customWidth="1"/>
  </x:cols>
  <x:sheetData>
    <x:row r="1" ht="28" customHeight="1">
      <x:c r="A1" s="13" t="str">
        <x:v>Reference</x:v>
      </x:c>
      <x:c r="B1" s="13" t="str">
        <x:v>Subject</x:v>
      </x:c>
      <x:c r="C1" s="13" t="str">
        <x:v>Explanation</x:v>
      </x:c>
      <x:c r="D1" s="13" t="str">
        <x:v>Applicable year</x:v>
      </x:c>
      <x:c r="E1" s="13" t="str">
        <x:v>Checked</x:v>
      </x:c>
      <x:c r="F1" s="13" t="str">
        <x:v>Authority</x:v>
      </x:c>
      <x:c r="G1" s="13" t="str">
        <x:v>Source URL</x:v>
      </x:c>
    </x:row>
    <x:row r="2" ht="122" customHeight="1">
      <x:c r="A2" s="16" t="str">
        <x:v>or-tax-resident-base</x:v>
      </x:c>
      <x:c r="B2" s="16" t="str">
        <x:v>Oregon taxes a full-year resident on taxable income from all sources, beginning with federal taxable income subject to state modifications.</x:v>
      </x:c>
      <x:c r="C2" s="16" t="str">
        <x:v>This is the general framework, not proof that every Roth distribution enters federal taxable income or that every federally taxable conversion dollar survives Oregon-specific subtractions.</x:v>
      </x:c>
      <x:c r="D2" s="16" t="str">
        <x:v>Current DOR overview checked 2026-10-17</x:v>
      </x:c>
      <x:c r="E2" s="16" t="str">
        <x:v>2026-10-17</x:v>
      </x:c>
      <x:c r="F2" s="16" t="str">
        <x:v>Oregon DOR, Personal Income Tax overview</x:v>
      </x:c>
      <x:c r="G2" s="16" t="str">
        <x:v>https://www.oregon.gov/dor/programs/individuals/Pages/pit.aspx</x:v>
      </x:c>
    </x:row>
    <x:row r="3" ht="122" customHeight="1">
      <x:c r="A3" s="16" t="str">
        <x:v>or-tax-conversion-full-year</x:v>
      </x:c>
      <x:c r="B3" s="16" t="str">
        <x:v>The latest published annual Oregon individual guide says a full-year resident's federally reported Traditional-to-Roth IRA conversion income is taxed by Oregon.</x:v>
      </x:c>
      <x:c r="C3" s="16" t="str">
        <x:v>The guide is for TY2025 and was revised January 2026. Check TY2026 law before publishing a TY2026 example; federal IRA basis and Oregon subtractions can change the taxable amount.</x:v>
      </x:c>
      <x:c r="D3" s="16" t="str">
        <x:v>2025 published guide; TY2026 recheck pending</x:v>
      </x:c>
      <x:c r="E3" s="16" t="str">
        <x:v>2026-10-17</x:v>
      </x:c>
      <x:c r="F3" s="16" t="str">
        <x:v>Oregon DOR, 2025 Publication OR-17, IRA distributions, PDF page 49</x:v>
      </x:c>
      <x:c r="G3" s="16" t="str">
        <x:v>https://www.oregon.gov/dor/forms/FormsPubs/publication-or-17_101-431_2025.pdf</x:v>
      </x:c>
    </x:row>
    <x:row r="4" ht="122" customHeight="1">
      <x:c r="A4" s="16" t="str">
        <x:v>or-tax-conversion-part-year</x:v>
      </x:c>
      <x:c r="B4" s="16" t="str">
        <x:v>The 2025 Oregon individual guide says a part-year resident's federally taxable Traditional-to-Roth conversion income is taxed by Oregon when the person was an Oregon resident at conversion; determine resident status under ORS 316.027 before applying that timing rule to TY2026.</x:v>
      </x:c>
      <x:c r="C4" s="16" t="str">
        <x:v>A mailing address or one day of physical presence does not by itself determine Oregon residence. ORS 316.027 generally includes an Oregon domiciliary unless the statutory no-Oregon-abode, elsewhere-abode and no-more-than-30-day exception is met. A non-domiciliary with an Oregon permanent abode and more than 200 Oregon days is generally a resident unless the individual proves presence was only temporary or transitory; a fraction of a day counts as a whole day for that test. DOR also describes special-case and foreign-country rules. The conversion sentence comes from TY2025 OR-17, not yet a TY2026 form or individualized residency conclusion.</x:v>
      </x:c>
      <x:c r="D4" s="16" t="str">
        <x:v>2025 published guide; TY2026 recheck pending</x:v>
      </x:c>
      <x:c r="E4" s="16" t="str">
        <x:v>2026-10-17</x:v>
      </x:c>
      <x:c r="F4" s="16" t="str">
        <x:v>Oregon DOR, 2025 Publication OR-17, IRA distributions, PDF page 49</x:v>
      </x:c>
      <x:c r="G4" s="16" t="str">
        <x:v>https://www.oregon.gov/dor/forms/FormsPubs/publication-or-17_101-431_2025.pdf</x:v>
      </x:c>
    </x:row>
    <x:row r="5" ht="122" customHeight="1">
      <x:c r="A5" s="16" t="str">
        <x:v>or-tax-previously-taxed-conversion-code-348</x:v>
      </x:c>
      <x:c r="B5" s="16" t="str">
        <x:v>ORS 316.680(1)(f) conditionally subtracts federally taxable income attributable to a regular-Traditional-IRA-to-Roth-IRA conversion, only to the extent that amount was subject to another state or DC income tax in a prior tax year when the taxpayer was a resident there; TY2025 OR-17 labels the subtraction code 348.</x:v>
      </x:c>
      <x:c r="C5" s="16" t="str">
        <x:v>This is not a general Roth-conversion deduction, an IRA-basis deduction, or a credit for tax paid elsewhere in the same year. Both prior-year other-state taxation and prior-year residency are statutory requirements, and the amount must be included in the current year's federal taxable income. The 2025 guide's New York illustration is an example, not a substitute for those conditions. Confirm the code and filing treatment again in TY2026 instructions before giving a TY2026 filing example.</x:v>
      </x:c>
      <x:c r="D5" s="16" t="str">
        <x:v>2025 published guide; TY2026 recheck pending</x:v>
      </x:c>
      <x:c r="E5" s="16" t="str">
        <x:v>2026-10-17</x:v>
      </x:c>
      <x:c r="F5" s="16" t="str">
        <x:v>ORS 316.680(1)(f), 2025 edition</x:v>
      </x:c>
      <x:c r="G5" s="16" t="str">
        <x:v>https://www.oregonlegislature.gov/bills_laws/ors/ors316.html</x:v>
      </x:c>
    </x:row>
    <x:row r="6" ht="122" customHeight="1">
      <x:c r="A6" s="16" t="str">
        <x:v>or-tax-social-security-separate</x:v>
      </x:c>
      <x:c r="B6" s="16" t="str">
        <x:v>Oregon does not tax Social Security or Railroad Retirement Board benefits, while taxable IRA income is a separate issue.</x:v>
      </x:c>
      <x:c r="C6" s="16" t="str">
        <x:v>Do not infer a Roth-conversion exclusion from the Social Security exclusion; the state return has a separate subtraction for taxable federal Social Security benefits.</x:v>
      </x:c>
      <x:c r="D6" s="16" t="str">
        <x:v>Current DOR overview checked 2026-10-17</x:v>
      </x:c>
      <x:c r="E6" s="16" t="str">
        <x:v>2026-10-17</x:v>
      </x:c>
      <x:c r="F6" s="16" t="str">
        <x:v>Oregon DOR, Personal Income Tax FAQ</x:v>
      </x:c>
      <x:c r="G6" s="16" t="str">
        <x:v>https://www.oregon.gov/dor/programs/individuals/Pages/pit.aspx</x:v>
      </x:c>
    </x:row>
    <x:row r="7" ht="122" customHeight="1">
      <x:c r="A7" s="16" t="str">
        <x:v>or-tax-retirement-credit-sunset</x:v>
      </x:c>
      <x:c r="B7" s="16" t="str">
        <x:v>The sunset note following ORS 316.157 bars the retirement-income credit for tax years beginning on or after January 1, 2032; the 2025 law extended the prior sunset.</x:v>
      </x:c>
      <x:c r="C7" s="16" t="str">
        <x:v>This is section 36 of 2009 Oregon Laws chapter 913 as amended by 2025 chapter 562 section 5, not ORS 316.158. Availability before 2032 does not establish eligibility or a benefit for a given IRA transaction.</x:v>
      </x:c>
      <x:c r="D7" s="16" t="str">
        <x:v>Tax years beginning before 2032; checked 2026-10-17</x:v>
      </x:c>
      <x:c r="E7" s="16" t="str">
        <x:v>2026-10-17</x:v>
      </x:c>
      <x:c r="F7" s="16" t="str">
        <x:v>ORS 316.157 sunset note, 2025 edition</x:v>
      </x:c>
      <x:c r="G7" s="16" t="str">
        <x:v>https://www.oregonlegislature.gov/bills_laws/ors/ors316.html</x:v>
      </x:c>
    </x:row>
    <x:row r="8" ht="122" customHeight="1">
      <x:c r="A8" s="16" t="str">
        <x:v>or-tax-retirement-credit-formula</x:v>
      </x:c>
      <x:c r="B8" s="16" t="str">
        <x:v>Under ORS 316.157 as amended by Oregon Laws 2026 chapter 142 section 40, an eligible person age 62 or older receiving qualifying pension income may claim the lesser of Oregon tax liability or 9% of statutory net pension income, subject to the statute's income and Social Security reductions; no Roth-conversion credit amount is established here.</x:v>
      </x:c>
      <x:c r="C8" s="16" t="str">
        <x:v>The 2026 law retains the formula and IRC 408 IRA distributions within the definition of pension income, but updates the federal-code date used in the special income definition to December 31, 2025. Net pension income is capped at the lesser of qualifying Oregon-taxable pension income or $15,000 for eligible joint filers/$7,500 otherwise, reduced by specified Social Security benefits and household income above $30,000 joint/$15,000 otherwise. The household-income definition and statutory adjustments must be applied; do not multiply 9% by gross conversion dollars. TY2026 form treatment and an individualized conversion-credit claim are not cleared.</x:v>
      </x:c>
      <x:c r="D8" s="16" t="str">
        <x:v>Current codified law checked 2026-10-17; filing guidance pending</x:v>
      </x:c>
      <x:c r="E8" s="16" t="str">
        <x:v>2026-10-17</x:v>
      </x:c>
      <x:c r="F8" s="16" t="str">
        <x:v>Oregon Laws 2026 chapter 142, section 40, official indexed text</x:v>
      </x:c>
      <x:c r="G8" s="16" t="str">
        <x:v>https://www.oregonlegislature.gov/bills_laws/lawsstatutes/2026orLaw0142.pdf</x:v>
      </x:c>
    </x:row>
    <x:row r="9" ht="122" customHeight="1">
      <x:c r="A9" s="16" t="str">
        <x:v>or-tax-2026-annual-rate-chart</x:v>
      </x:c>
      <x:c r="B9" s="16" t="str">
        <x:v>For TY2026, Oregon's ordinary personal income-tax brackets are 4.75%, 6.75%, 8.75% and 9.9%; the single-return breakpoints are $4,550, $11,400 and $125,000, and joint-return breakpoints are $9,100, $22,800 and $250,000 of taxable income.</x:v>
      </x:c>
      <x:c r="C9" s="16" t="str">
        <x:v>Oregon DOR's 2026 OR-ESTIMATE publication provides Chart S for single/MFS and Chart J for MFJ/HOH/qualifying surviving spouse. Its rate charts estimate 2026 statewide tax before credits, not a flat rate on a Roth conversion. Apply rates progressively to Oregon taxable income. The DOR personal-tax index still links TY2025 annual return charts; final TY2026 filing instructions and individual modifications must be checked before an actual return calculation. Local income taxes are separate.</x:v>
      </x:c>
      <x:c r="D9" s="16" t="str">
        <x:v>Tax year 2026, ordinary personal income-tax rate schedule; checked 2026-10-17</x:v>
      </x:c>
      <x:c r="E9" s="16" t="str">
        <x:v>2026-10-17</x:v>
      </x:c>
      <x:c r="F9" s="16" t="str">
        <x:v>Oregon DOR, 2026 Publication OR-ESTIMATE, page 3, Charts S and J</x:v>
      </x:c>
      <x:c r="G9" s="16" t="str">
        <x:v>https://www.oregon.gov/dor/forms/FormsPubs/publication-or-estimate_101-026_2026.pdf</x:v>
      </x:c>
    </x:row>
    <x:row r="10" ht="122" customHeight="1">
      <x:c r="A10" s="16" t="str">
        <x:v>or-program-oregonsaves-default-account</x:v>
      </x:c>
      <x:c r="B10" s="16" t="str">
        <x:v>OregonSaves' standard auto-enrollment uses a Roth IRA with after-tax payroll contributions; workers may customize or opt out.</x:v>
      </x:c>
      <x:c r="C10" s="16" t="str">
        <x:v>This is an IRA, not a separate 401(k) or employer contribution. The program description offers a Traditional IRA path when the saver cannot contribute to a Roth IRA. Automatic enrollment does not override federal IRA contribution eligibility.</x:v>
      </x:c>
      <x:c r="D10" s="16" t="str">
        <x:v>Current program page checked 2026-10-17</x:v>
      </x:c>
      <x:c r="E10" s="16" t="str">
        <x:v>2026-10-17</x:v>
      </x:c>
      <x:c r="F10" s="16" t="str">
        <x:v>OregonSaves program details</x:v>
      </x:c>
      <x:c r="G10" s="16" t="str">
        <x:v>https://www.oregonsaves.com/savers/program-details</x:v>
      </x:c>
    </x:row>
    <x:row r="11" ht="122" customHeight="1">
      <x:c r="A11" s="16" t="str">
        <x:v>or-program-oregonsaves-default-rate-and-window</x:v>
      </x:c>
      <x:c r="B11" s="16" t="str">
        <x:v>The current program page sets a 5% gross-pay default and a 30-day notification window before automatic enrollment if the worker does nothing.</x:v>
      </x:c>
      <x:c r="C11" s="16" t="str">
        <x:v>A worker can elect another contribution rate or opt out; distinguish the enrollment window from the initial investment's separate 30-day capital-preservation period. Do not describe 5% as a federal IRA limit.</x:v>
      </x:c>
      <x:c r="D11" s="16" t="str">
        <x:v>Current program page checked 2026-10-17</x:v>
      </x:c>
      <x:c r="E11" s="16" t="str">
        <x:v>2026-10-17</x:v>
      </x:c>
      <x:c r="F11" s="16" t="str">
        <x:v>OregonSaves program details</x:v>
      </x:c>
      <x:c r="G11" s="16" t="str">
        <x:v>https://www.oregonsaves.com/savers/program-details</x:v>
      </x:c>
    </x:row>
    <x:row r="12" ht="122" customHeight="1">
      <x:c r="A12" s="16" t="str">
        <x:v>or-program-oregonsaves-escalation</x:v>
      </x:c>
      <x:c r="B12" s="16" t="str">
        <x:v>OregonSaves says its standard savings rate automatically rises by one percentage point each year until it reaches 10%, unless the saver chooses otherwise.</x:v>
      </x:c>
      <x:c r="C12" s="16" t="str">
        <x:v>The public contributions page supports the general default. Do not promise a particular January date, employee tenure trigger or raise for every account without checking operative plan documents and elections. Federal annual IRA room still limits allowable contributions.</x:v>
      </x:c>
      <x:c r="D12" s="16" t="str">
        <x:v>Current program page checked 2026-10-17; exact enrollment schedule not modeled</x:v>
      </x:c>
      <x:c r="E12" s="16" t="str">
        <x:v>2026-10-17</x:v>
      </x:c>
      <x:c r="F12" s="16" t="str">
        <x:v>OregonSaves contributions</x:v>
      </x:c>
      <x:c r="G12" s="16" t="str">
        <x:v>https://www.oregonsaves.com/savers/contributions</x:v>
      </x:c>
    </x:row>
    <x:row r="13" ht="122" customHeight="1">
      <x:c r="A13" s="16" t="str">
        <x:v>or-program-oregonsaves-fee-snapshot</x:v>
      </x:c>
      <x:c r="B13" s="16" t="str">
        <x:v>The current program-details page lists an annual asset-based fee of approximately 0.50% plus $4 per quarter in account fees.</x:v>
      </x:c>
      <x:c r="C13" s="16" t="str">
        <x:v>The asset-based rate is approximate and balance-dependent. A flat $4 quarterly charge totals $16 per four-quarter year; this arithmetic is not a statement that every account owes $16 or that charges remain unchanged. Check the operative disclosure and any waivers before a fee comparison.</x:v>
      </x:c>
      <x:c r="D13" s="16" t="str">
        <x:v>Current program page checked 2026-10-17</x:v>
      </x:c>
      <x:c r="E13" s="16" t="str">
        <x:v>2026-10-17</x:v>
      </x:c>
      <x:c r="F13" s="16" t="str">
        <x:v>OregonSaves fee FAQ</x:v>
      </x:c>
      <x:c r="G13" s="16" t="str">
        <x:v>https://help.oregonsaves.com/hc/en-us/articles/24432234963607-Is-there-a-fee-for-participating-in-OregonSaves</x:v>
      </x:c>
    </x:row>
    <x:row r="14" ht="122" customHeight="1">
      <x:c r="A14" s="16" t="str">
        <x:v>or-program-ira-shared-limit-2026</x:v>
      </x:c>
      <x:c r="B14" s="16" t="str">
        <x:v>For 2026, regular IRA contributions are generally capped at $7,500 under age 50 or $8,600 at age 50+, subject to compensation and the shared Traditional/Roth IRA limit.</x:v>
      </x:c>
      <x:c r="C14" s="16" t="str">
        <x:v>OregonSaves contributions and regular contributions at another IRA use the same federal annual room; Roth MAGI can further limit a Roth contribution. Employer-plan elective deferral limits are separate. This cell does not model spousal IRA or special exceptions.</x:v>
      </x:c>
      <x:c r="D14" s="16" t="str">
        <x:v>2026</x:v>
      </x:c>
      <x:c r="E14" s="16" t="str">
        <x:v>2026-10-17</x:v>
      </x:c>
      <x:c r="F14" s="16" t="str">
        <x:v>IRS Notice 2025-67</x:v>
      </x:c>
      <x:c r="G14" s="16" t="str">
        <x:v>https://www.irs.gov/irb/2025-49_IRB</x:v>
      </x:c>
    </x:row>
    <x:row r="15" ht="122" customHeight="1">
      <x:c r="A15" s="16" t="str">
        <x:v>or-program-roth-magi-2026</x:v>
      </x:c>
      <x:c r="B15" s="16" t="str">
        <x:v>For 2026, direct Roth IRA contribution MAGI phaseouts are $153,000–$168,000 single/HOH and $242,000–$252,000 MFJ.</x:v>
      </x:c>
      <x:c r="C15" s="16" t="str">
        <x:v>A program invitation or automatic payroll withholding cannot establish a person's eligibility. MFS rules and adjusted-MAGI computation require separate treatment; do not use the listed bands as universal caps for every filing status.</x:v>
      </x:c>
      <x:c r="D15" s="16" t="str">
        <x:v>2026</x:v>
      </x:c>
      <x:c r="E15" s="16" t="str">
        <x:v>2026-10-17</x:v>
      </x:c>
      <x:c r="F15" s="16" t="str">
        <x:v>IRS Notice 2025-67</x:v>
      </x:c>
      <x:c r="G15" s="16" t="str">
        <x:v>https://www.irs.gov/irb/2025-49_IRB</x:v>
      </x:c>
    </x:row>
    <x:row r="16" ht="122" customHeight="1">
      <x:c r="A16" s="16" t="str">
        <x:v>or-protection-roth-definition</x:v>
      </x:c>
      <x:c r="B16" s="16" t="str">
        <x:v>Oregon's retirement-plan execution statute expressly includes IRAs described in IRC section 408A, which covers Roth IRAs.</x:v>
      </x:c>
      <x:c r="C16" s="16" t="str">
        <x:v>ORS 18.358(1)(d)(B) includes section 408 or 408A accounts. The statute defines a beneficiary and permitted contributions separately; scope of inherited accounts still requires a case-specific authority check.</x:v>
      </x:c>
      <x:c r="D16" s="16" t="str">
        <x:v>Current ORS text includes 2025 c.99 §48</x:v>
      </x:c>
      <x:c r="E16" s="16" t="str">
        <x:v>2026-10-17</x:v>
      </x:c>
      <x:c r="F16" s="16" t="str">
        <x:v>ORS 18.358(1)(d)(B), 2025 edition</x:v>
      </x:c>
      <x:c r="G16" s="16" t="str">
        <x:v>https://www.oregonlegislature.gov/bills_laws/ors/ors018.html</x:v>
      </x:c>
    </x:row>
    <x:row r="17" ht="122" customHeight="1">
      <x:c r="A17" s="16" t="str">
        <x:v>or-protection-execution-baseline</x:v>
      </x:c>
      <x:c r="B17" s="16" t="str">
        <x:v>ORS 18.358(2) generally exempts a beneficiary's interest in a qualifying retirement plan from execution, subject to subsection (3).</x:v>
      </x:c>
      <x:c r="C17" s="16" t="str">
        <x:v>This is an Oregon execution-law proposition, not a promise of protection from every claim, every bankruptcy outcome or all funds after withdrawal.</x:v>
      </x:c>
      <x:c r="D17" s="16" t="str">
        <x:v>Current ORS text includes 2025 c.99 §48</x:v>
      </x:c>
      <x:c r="E17" s="16" t="str">
        <x:v>2026-10-17</x:v>
      </x:c>
      <x:c r="F17" s="16" t="str">
        <x:v>ORS 18.358(2), 2025 edition</x:v>
      </x:c>
      <x:c r="G17" s="16" t="str">
        <x:v>https://www.oregonlegislature.gov/bills_laws/ors/ors018.html</x:v>
      </x:c>
    </x:row>
    <x:row r="18" ht="122" customHeight="1">
      <x:c r="A18" s="16" t="str">
        <x:v>or-protection-exceptions</x:v>
      </x:c>
      <x:c r="B18" s="16" t="str">
        <x:v>The statute has exceptions for nonpermitted contributions subject to voidable-transaction law and for certain support obligations.</x:v>
      </x:c>
      <x:c r="C18" s="16" t="str">
        <x:v>For specified support process, absent a different court order, 75% of the plan interest or 50% of a lump-sum plan withdrawal is exempt. These are exception-specific percentages, not a general cap on Roth IRA protection. Do not model litigation outcome.</x:v>
      </x:c>
      <x:c r="D18" s="16" t="str">
        <x:v>Current ORS text includes 2025 c.99 §48</x:v>
      </x:c>
      <x:c r="E18" s="16" t="str">
        <x:v>2026-10-17</x:v>
      </x:c>
      <x:c r="F18" s="16" t="str">
        <x:v>ORS 18.358(3)(a)-(b), 2025 edition</x:v>
      </x:c>
      <x:c r="G18" s="16" t="str">
        <x:v>https://www.oregonlegislature.gov/bills_laws/ors/ors018.html</x:v>
      </x:c>
    </x:row>
    <x:row r="19" ht="122" customHeight="1">
      <x:c r="A19" s="16" t="str">
        <x:v>or-protection-withdrawn-funds-tracing</x:v>
      </x:c>
      <x:c r="B19" s="16" t="str">
        <x:v>Oregon's separate deposited-funds rule can preserve the exemption for reasonably identifiable funds distributed from a qualifying retirement plan into a financial-institution account, but ORS 18.348(1) does not apply to accumulations greater than $7,500.</x:v>
      </x:c>
      <x:c r="C19" s="16" t="str">
        <x:v>ORS 18.348(3) separately preserves funds exempt under federal law without importing subsection (2)'s state-law accumulation ceiling; subsection (4) uses first-in, first-out tracing despite commingling. The statute also preserves the separate financial-institution garnishment rules in ORS 18.785. These are bank-account/tracing rules, not a $7,500 ceiling on money inside a Roth IRA. Do not model an individual withdrawal or exemption claim without account facts.</x:v>
      </x:c>
      <x:c r="D19" s="16" t="str">
        <x:v>Current ORS text includes 2024 c.100 §2</x:v>
      </x:c>
      <x:c r="E19" s="16" t="str">
        <x:v>2026-10-17</x:v>
      </x:c>
      <x:c r="F19" s="16" t="str">
        <x:v>ORS 18.348(1)-(5), 2025 edition</x:v>
      </x:c>
      <x:c r="G19" s="16" t="str">
        <x:v>https://www.oregonlegislature.gov/bills_laws/ors/ors018.html</x:v>
      </x:c>
    </x:row>
    <x:row r="20" ht="122" customHeight="1">
      <x:c r="A20" s="16" t="str">
        <x:v>or-move-part-year-return</x:v>
      </x:c>
      <x:c r="B20" s="16" t="str">
        <x:v>A person who changes from another state's residence to Oregon residence, or vice versa, during the year is generally a part-year Oregon resident and may use Form OR-40-P.</x:v>
      </x:c>
      <x:c r="C20" s="16" t="str">
        <x:v>Filing status and a spouse's different residence can change the form; a move alone does not resolve domicile or the taxable date of an IRA event.</x:v>
      </x:c>
      <x:c r="D20" s="16" t="str">
        <x:v>Current DOR guidance checked 2026-10-17</x:v>
      </x:c>
      <x:c r="E20" s="16" t="str">
        <x:v>2026-10-17</x:v>
      </x:c>
      <x:c r="F20" s="16" t="str">
        <x:v>Oregon DOR, What form do I use?</x:v>
      </x:c>
      <x:c r="G20" s="16" t="str">
        <x:v>https://www.oregon.gov/DOR/programs/individuals/Pages/what-form.aspx</x:v>
      </x:c>
    </x:row>
    <x:row r="21" ht="122" customHeight="1">
      <x:c r="A21" s="16" t="str">
        <x:v>or-move-domicile-and-200-day-test</x:v>
      </x:c>
      <x:c r="B21" s="16" t="str">
        <x:v>Oregon residence can arise from domicile or, for certain non-domiciliaries with an Oregon abode, more than 200 Oregon days; the latter test has a temporary-or-transitory-purpose exception.</x:v>
      </x:c>
      <x:c r="C21" s="16" t="str">
        <x:v>ORS 316.027 also provides a narrow exception for an Oregon domiciliary who has no Oregon permanent abode, has one elsewhere and spends no more than 30 days in Oregon. A fraction of a day counts for the non-domiciliary day test. Residency and timing of any IRA conversion require facts, not merely a mailing-address switch.</x:v>
      </x:c>
      <x:c r="D21" s="16" t="str">
        <x:v>Current DOR guidance checked 2026-10-17</x:v>
      </x:c>
      <x:c r="E21" s="16" t="str">
        <x:v>2026-10-17</x:v>
      </x:c>
      <x:c r="F21" s="16" t="str">
        <x:v>ORS 316.027(1)-(2), 2025 edition</x:v>
      </x:c>
      <x:c r="G21" s="16" t="str">
        <x:v>https://www.oregonlegislature.gov/bills_laws/ors/ors316.html</x:v>
      </x:c>
    </x:row>
    <x:row r="22" ht="122" customHeight="1">
      <x:c r="A22" s="16" t="str">
        <x:v>or-move-metro-shs-2026-threshold</x:v>
      </x:c>
      <x:c r="B22" s="16" t="str">
        <x:v>For TY2026, Metro's Supportive Housing Services personal income tax is 1% of Metro taxable income above $128,000 single/MFS or $205,000 joint/HOH/QSS.</x:v>
      </x:c>
      <x:c r="C22" s="16" t="str">
        <x:v>Only the portion of Oregon inside Metro is in the district. Liability and sourcing differ for part-year/nonresidents; determine whether a particular conversion enters Metro taxable income before modeling a local-tax increment. This is a separate return administered by Portland.</x:v>
      </x:c>
      <x:c r="D22" s="16" t="str">
        <x:v>2026</x:v>
      </x:c>
      <x:c r="E22" s="16" t="str">
        <x:v>2026-10-17</x:v>
      </x:c>
      <x:c r="F22" s="16" t="str">
        <x:v>Portland Revenue Division, Metro SHS tax table</x:v>
      </x:c>
      <x:c r="G22" s="16" t="str">
        <x:v>https://www.portland.gov/revenue/personal-tax</x:v>
      </x:c>
    </x:row>
    <x:row r="23" ht="122" customHeight="1">
      <x:c r="A23" s="16" t="str">
        <x:v>or-move-multnomah-pfa-thresholds</x:v>
      </x:c>
      <x:c r="B23" s="16" t="str">
        <x:v>Multnomah County's Preschool for All personal tax is 1.5% above $125,000 individual/$200,000 joint and another 1.5% above $250,000/$400,000.</x:v>
      </x:c>
      <x:c r="C23" s="16" t="str">
        <x:v>Confirm the person's county jurisdiction and applicable county taxable income; do not stack the rates on a statewide Oregon conversion without that check. Portland Revenue Division administers a separate return.</x:v>
      </x:c>
      <x:c r="D23" s="16" t="str">
        <x:v>2026 per current official page; 2028 rate increase disclosed</x:v>
      </x:c>
      <x:c r="E23" s="16" t="str">
        <x:v>2026-10-17</x:v>
      </x:c>
      <x:c r="F23" s="16" t="str">
        <x:v>Portland Revenue Division, Multnomah PFA tax table</x:v>
      </x:c>
      <x:c r="G23" s="16" t="str">
        <x:v>https://www.portland.gov/revenue/personal-tax</x:v>
      </x:c>
    </x:row>
    <x:row r="24" ht="122" customHeight="1">
      <x:c r="A24" s="16" t="str">
        <x:v>or-move-local-conversion-tax-base</x:v>
      </x:c>
      <x:c r="B24" s="16" t="str">
        <x:v>The latest indexed TY2025 Metro SHS and Multnomah PFA part-year return instructions each tell residents to include taxable regular-IRA-to-Roth conversion amounts received while living in that jurisdiction; 2026 rates/thresholds are posted, but the exact TY2026 filing treatment and individual local jurisdiction still require recheck.</x:v>
      </x:c>
      <x:c r="C24" s="16" t="str">
        <x:v>Metro's Schedule INC line 9M and Multnomah's Schedule INC line 9M explicitly mention conversions while local resident. Full-year resident local returns generally start from Oregon taxable income. A nonresident's IRA conversion is not automatically local-source income. Actual domicile, taxable federal amount, local boundaries, and the operative year's instructions must be checked. This is not a formula for a person's local-tax increment.</x:v>
      </x:c>
      <x:c r="D24" s="16" t="str">
        <x:v>TY2025 published local instructions; TY2026 filing mechanics pending</x:v>
      </x:c>
      <x:c r="E24" s="16" t="str">
        <x:v>2026-10-17</x:v>
      </x:c>
      <x:c r="F24" s="16" t="str">
        <x:v>Portland, TY2025 Metro MET-40-NP instructions, IRA line 9M</x:v>
      </x:c>
      <x:c r="G24" s="16" t="str">
        <x:v>https://www.portland.gov/revenue/2025met40np-instructions</x:v>
      </x:c>
    </x:row>
    <x:row r="25" ht="122" customHeight="1">
      <x:c r="A25" s="16" t="str">
        <x:v>or-gap-estate-transfer-tax-threshold</x:v>
      </x:c>
      <x:c r="B25" s="16" t="str">
        <x:v>Oregon's estate-transfer-tax return is generally required when an estate's date-of-death gross assets are at least $1 million and Oregon has taxable property; a separate estimated-payment filing situation exists. The estate tax is distinct from income tax on a Roth beneficiary.</x:v>
      </x:c>
      <x:c r="C25" s="16" t="str">
        <x:v>DOR lists Form OR-706 for deaths beginning in 2012 and instructs using the date-of-death year's form, including 2026 OR-706 for 2026 deaths. Oregon-resident and nonresident situs rules matter, as do valuations and deductions. The $1 million gross-estate filing trigger is not an individual Roth-account exemption or a flat tax on the heir. Any estate-tax computation requires the correct 2026 form, property inclusion and full estate facts.</x:v>
      </x:c>
      <x:c r="D25" s="16" t="str">
        <x:v>Current DOR filing overview checked 2026-10-17; 2026 form-year calculation pending</x:v>
      </x:c>
      <x:c r="E25" s="16" t="str">
        <x:v>2026-10-17</x:v>
      </x:c>
      <x:c r="F25" s="16" t="str">
        <x:v>Oregon DOR, Estate Transfer and Fiduciary Income Taxes</x:v>
      </x:c>
      <x:c r="G25" s="16" t="str">
        <x:v>https://www.oregon.gov/dor/programs/businesses/pages/estate.aspx</x:v>
      </x:c>
    </x:row>
    <x:row r="26" ht="122" customHeight="1">
      <x:c r="A26" s="16" t="str">
        <x:v>or-gap-property-deferral-2026-income-year</x:v>
      </x:c>
      <x:c r="B26" s="16" t="str">
        <x:v>For a 2026 Oregon senior/disabled homeowner property-tax deferral claim, the law tests 2025 household income and bars deferral when that income is $70,000 or more; thus it must be below $70,000, subject to all other program conditions.</x:v>
      </x:c>
      <x:c r="C26" s="16" t="str">
        <x:v>This is the prior-year income of applicant(s) and qualifying resident spouse(s), including taxable and nontaxable income. A 2026 Roth conversion is not a 2025-income item for the 2026 application, though later applications require their own rules. This is a repayable state tax-payment loan secured by a lien, not a tax exemption. The DOR overview's 'limit' wording and 2026 booklet's 'must not exceed' differ at exactly $70,000 from the enacted 'or more' bar; cite the statute for the boundary and note the source conflict privately.</x:v>
      </x:c>
      <x:c r="D26" s="16" t="str">
        <x:v>2026 application uses 2025 household income</x:v>
      </x:c>
      <x:c r="E26" s="16" t="str">
        <x:v>2026-10-17</x:v>
      </x:c>
      <x:c r="F26" s="16" t="str">
        <x:v>Oregon Laws 2025 chapter 449, section 1, amending ORS 311.668</x:v>
      </x:c>
      <x:c r="G26" s="16" t="str">
        <x:v>https://www.oregonlegislature.gov/bills_laws/lawsstatutes/2025orlaw0449.pdf</x:v>
      </x:c>
    </x:row>
    <x:row r="27" ht="122" customHeight="1">
      <x:c r="A27" s="16" t="str">
        <x:v>or-gap-education-savings-credit-2026-cap</x:v>
      </x:c>
      <x:c r="B27" s="16" t="str">
        <x:v>DOR lists a TY2026 refundable Oregon higher-education savings-plan contribution-credit ceiling of $190, or $380 for married joint filers.</x:v>
      </x:c>
      <x:c r="C27" s="16" t="str">
        <x:v>These are maximum credit amounts, not deductible contributions, guaranteed refunds, or a 529-to-Roth rollover incentive. Actual credit depends on eligible contributions and AGI percentage; consult current form and plan rules before an example.</x:v>
      </x:c>
      <x:c r="D27" s="16" t="str">
        <x:v>2026</x:v>
      </x:c>
      <x:c r="E27" s="16" t="str">
        <x:v>2026-10-17</x:v>
      </x:c>
      <x:c r="F27" s="16" t="str">
        <x:v>Oregon DOR, Tax benefits for families</x:v>
      </x:c>
      <x:c r="G27" s="16" t="str">
        <x:v>https://www.oregon.gov/dor/programs/individuals/Pages/credits.aspx</x:v>
      </x:c>
    </x:row>
  </x:sheetData>
  <x:pageMargins left="0.7" right="0.7" top="0.75" bottom="0.75" header="0.3" footer="0.3"/>
</x:worksheet>
</file>