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ev\projects\RothIRAHub\rothirahub.com\roth-ira-ohio\"/>
    </mc:Choice>
  </mc:AlternateContent>
  <xr:revisionPtr revIDLastSave="0" documentId="13_ncr:1_{4D4AC187-C829-48DC-B28E-3E0FEA51F8B4}" xr6:coauthVersionLast="47" xr6:coauthVersionMax="47" xr10:uidLastSave="{00000000-0000-0000-0000-000000000000}"/>
  <bookViews>
    <workbookView xWindow="-110" yWindow="-110" windowWidth="25820" windowHeight="15500" xr2:uid="{00000000-000D-0000-FFFF-FFFF00000000}"/>
  </bookViews>
  <sheets>
    <sheet name="Conversion" sheetId="1" r:id="rId1"/>
    <sheet name="Before you use" sheetId="2" r:id="rId2"/>
    <sheet name="Rules" sheetId="3" r:id="rId3"/>
    <sheet name="Sourc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 l="1"/>
  <c r="C15" i="1"/>
  <c r="C14" i="1"/>
  <c r="C16" i="1" l="1"/>
  <c r="C18" i="1" s="1"/>
</calcChain>
</file>

<file path=xl/sharedStrings.xml><?xml version="1.0" encoding="utf-8"?>
<sst xmlns="http://schemas.openxmlformats.org/spreadsheetml/2006/main" count="571" uniqueCount="394">
  <si>
    <t>Ohio: isolate a 2026 conversion’s rate effect</t>
  </si>
  <si>
    <t>2026 resident individual illustration, not a complete return. Supply correctly determined nonbusiness taxable income after Ohio adjustments and personal exemptions. Hold other deductions, exemptions and credits fixed. IRA basis and required return rounding are not calculated.</t>
  </si>
  <si>
    <t>Editable assumption</t>
  </si>
  <si>
    <t>Amount</t>
  </si>
  <si>
    <t>Nonbusiness taxable income before conversion</t>
  </si>
  <si>
    <t>Added Ohio-taxable conversion income</t>
  </si>
  <si>
    <t>Added traditional-base school-district taxable income</t>
  </si>
  <si>
    <t>Applicable district rate (decimal; 2% = 0.02)</t>
  </si>
  <si>
    <t>Isolated calculation, before credits</t>
  </si>
  <si>
    <t>State schedule amount before</t>
  </si>
  <si>
    <t>State schedule amount after</t>
  </si>
  <si>
    <t>Added state schedule tax</t>
  </si>
  <si>
    <t>Added traditional-base district amount</t>
  </si>
  <si>
    <t>Added amounts, other effects held fixed</t>
  </si>
  <si>
    <t>The district inputs are separate: a conversion is not earned income for an earned-income-base district. For a traditional-base district, determine actual added district-taxable income, exemptions, resident period and rate first. A supplied 0 is an assumption, not a verified “no tax” finding.</t>
  </si>
  <si>
    <t>Not modeled: federal tax, IRA basis, changing exemptions or credits, homestead or other benefits, withholding, move-year allocation, business income, or the best time to convert. Crossing the state zero-tax band includes the fixed statutory amount—not just 2.75% of the conversion.</t>
  </si>
  <si>
    <t>Reuse with attribution to RothIRAHub and a link to this guide: https://www.rothirahub.com/roth-ira-ohio/
Reuse terms: https://www.rothirahub.com/about/terms-of-service/
Government materials retain their own terms.</t>
  </si>
  <si>
    <t>Ohio: check these facts separately</t>
  </si>
  <si>
    <t>This replaces the former automated move-timing and benefit-eligibility verdicts. Those decisions require different income measures, qualifications and year-specific rules. The rate illustration cannot determine them.</t>
  </si>
  <si>
    <t>Check separately</t>
  </si>
  <si>
    <t>Why it is outside this worksheet</t>
  </si>
  <si>
    <t>IRA taxable portion</t>
  </si>
  <si>
    <t>Gross conversion is not necessarily taxable conversion. Determine the federally taxable amount and any Ohio adjustments; do not subtract all IRA basis from one account.</t>
  </si>
  <si>
    <t>Personal exemptions and credits</t>
  </si>
  <si>
    <t>An isolated schedule calculation is not the final return. Income-based exemptions and credit conditions can change.</t>
  </si>
  <si>
    <t>Homestead relief</t>
  </si>
  <si>
    <t>Use the applicable prior-year owner-and-spouse income measure and application rules, not the Conversion sheet’s nonbusiness tax base. Grandfathering, disability and other conditions may matter.</t>
  </si>
  <si>
    <t>School district</t>
  </si>
  <si>
    <t>Find the actual address, district, traditional/earned-income base, rate and residency period. City, ZIP and school district are not interchangeable.</t>
  </si>
  <si>
    <t>Moving states</t>
  </si>
  <si>
    <t>A rate multiplication does not decide residency, payment timing, allocation, school-district liability or another state’s return. No BEFORE/AFTER recommendation is generated.</t>
  </si>
  <si>
    <t>Creditor protection</t>
  </si>
  <si>
    <t>Bankruptcy, ordinary state claims, inherited accounts, account qualification and exceptions need their own analysis. No worksheet output promises asset protection.</t>
  </si>
  <si>
    <t>Comparing states</t>
  </si>
  <si>
    <t>The former cross-state numerical matrix is withdrawn. Use current state-specific guides; these examples are not a calibrated common-state scenario or ranking.</t>
  </si>
  <si>
    <t>Source dates</t>
  </si>
  <si>
    <t>Sources retains the recorded applicable period and actual check date. A blank date means not recorded; it is not a fresh verification of a legacy claim.</t>
  </si>
  <si>
    <t>Education—not personal tax, legal or investment advice. Read the complete guide and actual authorities before relying on a rule. This workbook neither prepares a return nor determines qualification for an account, credit, exemption or benefit.</t>
  </si>
  <si>
    <t>Ohio: the fixed rules behind this example</t>
  </si>
  <si>
    <t>Current numeric inputs checked October 3, 2026. Hypothetical yellow input values are assumptions, not legal thresholds or a personal forecast.</t>
  </si>
  <si>
    <t>Rule</t>
  </si>
  <si>
    <t>Value</t>
  </si>
  <si>
    <t>Applicable period</t>
  </si>
  <si>
    <t>Authority</t>
  </si>
  <si>
    <t>Source URL</t>
  </si>
  <si>
    <t>Zero-tax band ceiling</t>
  </si>
  <si>
    <t>2026 individual tax year</t>
  </si>
  <si>
    <t>R.C. 5747.02(A)(3), (A)(5), effective September 30, 2025; H.B. 96 temporary indexing suspension; LSC Taxation Greenbook, as enacted, printed p. 2 (PDF p. 4).</t>
  </si>
  <si>
    <t>https://codes.ohio.gov/ohio-revised-code/section-5747.02</t>
  </si>
  <si>
    <t>Fixed tax above the band</t>
  </si>
  <si>
    <t>Rate on the excess</t>
  </si>
  <si>
    <t>State amount is 0 at or below $26,050. Above it: $332 + 2.75% × excess over $26,050. Added tax is AFTER minus BEFORE, with other relevant effects held fixed. These are individual nonbusiness-income rules, not estate, trust or business-income rates.</t>
  </si>
  <si>
    <t>Default hypothetical: $80,000 before + $100,000 taxable conversion. State schedule increase = $2,750. A separately supplied $100,000 traditional-base district increase at 2% adds $2,000. Combined isolated increase = $4,750, before any changing credits or other effects.</t>
  </si>
  <si>
    <t>All source explanations live in Sources. The supplied base already incorporates relevant Ohio adjustments and exemptions. Do not use this state taxable base as homestead income, Ohio MAGI, federal MAGI or a benefits test.</t>
  </si>
  <si>
    <t>Ohio: source reference</t>
  </si>
  <si>
    <t>Recorded source reference: read the applicable period and check date. Some untouched legacy records have no recorded date; blank does not mean newly checked. Known unsupported records are withheld.</t>
  </si>
  <si>
    <t>Reference</t>
  </si>
  <si>
    <t>Subject</t>
  </si>
  <si>
    <t>Explanation</t>
  </si>
  <si>
    <t>Applicable year</t>
  </si>
  <si>
    <t>Checked</t>
  </si>
  <si>
    <t>Additional source URLs</t>
  </si>
  <si>
    <t>taxes-qualified-withdrawals</t>
  </si>
  <si>
    <t>Federally qualified Roth IRA distributions are excluded from Ohio's federal-AGI starting point.</t>
  </si>
  <si>
    <t>Ohio AGI begins with federal AGI, adjusted under R.C. 5747.01. Federal qualification generally requires the Roth five-tax-year period plus age 59½, death, disability or the limited first-home condition. Returns of regular contribution basis also are not federal gross income. Do not describe every Roth withdrawal as qualified or assume only earnings can ever incur an additional federal tax; conversion recapture is a separate rule.</t>
  </si>
  <si>
    <t>Current Ohio statute; 2026 individual tax year</t>
  </si>
  <si>
    <t>2026-10-03</t>
  </si>
  <si>
    <t>R.C. 5747.01(A), (A)(4), (A)(5), (A)(23), (A)(28), (A)(34), (II); effective March 5, 2026 (S.B. 9).</t>
  </si>
  <si>
    <t>https://codes.ohio.gov/ohio-revised-code/section-5747.01</t>
  </si>
  <si>
    <t>https://www.irs.gov/publications/p590b</t>
  </si>
  <si>
    <t>conversion-taxation</t>
  </si>
  <si>
    <t>The federally taxable portion of a Traditional-to-Roth conversion generally enters Ohio AGI.</t>
  </si>
  <si>
    <t>Return of nondeductible IRA basis is not conversion income. Ohio follows the recognized federal income with Ohio adjustments; distributions are nonbusiness income. This is not a flat tax on gross converted cash and not an assertion that the only retirement deductions are Social Security, railroad and military benefits: R.C. 5747.01(A)(4) also covers specified disability/survivor benefits.</t>
  </si>
  <si>
    <t>https://www.irs.gov/publications/p590a | https://codes.ohio.gov/ohio-revised-code/section-5747.20</t>
  </si>
  <si>
    <t>state-tax-brackets-2026</t>
  </si>
  <si>
    <t>2026 individual nonbusiness tax: zero at base &lt;= $26,050; above, $332 + 2.75% of (base - $26,050).</t>
  </si>
  <si>
    <t>The base is Ohio adjusted gross income less taxable business income and the applicable section 5747.025 exemptions, not gross IRA cash, federal AGI or Ohio MAGI. Use only the federally taxable conversion portion that actually enters this base. HB 96 suspends bracket and personal-exemption inflation indexing for 2025 and 2026; annual adjustment provisions in the codified sections must be read with that temporary suspension. This is the individual schedule, not the estate/trust or business schedule. A tax-table difference does not model changing credits, exemption tiers, residency, school-district income or a complete return.</t>
  </si>
  <si>
    <t>https://www.lsc.ohio.gov/assets/legislation/136/hb96/en0/files/hb96-tax-greenbook-as-enacted-136th-general-assembly.pdf</t>
  </si>
  <si>
    <t>business-income-deduction-inapplicable</t>
  </si>
  <si>
    <t>Ohio's business-income deduction does not shelter an IRA conversion.</t>
  </si>
  <si>
    <t>R.C. 5747.01(A)(28) allows the business-income deduction up to $250,000, or $125,000 for married filing separately, on qualifying business income. R.C. 5747.02 separately taxes taxable business income at 3%. A retirement distribution is classified as nonbusiness income under 5747.20(B)(6); use the applicable individual nonbusiness schedule and taxable conversion portion, not the business rate or deduction.</t>
  </si>
  <si>
    <t>https://codes.ohio.gov/ohio-revised-code/section-5747.02 | https://codes.ohio.gov/ohio-revised-code/section-5747.20</t>
  </si>
  <si>
    <t>retirement-income-credit-conversion-eligibility</t>
  </si>
  <si>
    <t>The retirement-income credit requires qualifying income received on account of retirement; a conversion is not automatically credit-eligible.</t>
  </si>
  <si>
    <t>R.C. 5747.055(A)-(B) requires qualifying retirement benefits, annuities or distributions received on account of retirement and included in Ohio AGI, with current Ohio MAGI less applicable exemptions below $100,000. The credit reaches $200 per return when qualifying retirement income exceeds $8,000, subject to otherwise due tax/ordering. A taxpayer's conversion qualification is not established by this review; do not assert that no agency guidance exists or automatically grant/deny all conversion credit eligibility.</t>
  </si>
  <si>
    <t>Current retirement/senior/lump-sum credit conditions</t>
  </si>
  <si>
    <t>R.C. 5747.055(A)-(H); effective October 17, 2019 (H.B. 166).</t>
  </si>
  <si>
    <t>https://codes.ohio.gov/ohio-revised-code/section-5747.055</t>
  </si>
  <si>
    <t>credit-gate-100k-cliff</t>
  </si>
  <si>
    <t>The R.C. 5747.055 retirement/senior credits require current Ohio MAGI LESS applicable exemptions below $100,000, plus each credit's own conditions.</t>
  </si>
  <si>
    <t>The annual retirement-income credit is up to $200 per return; the senior credit is up to $50 per return for age 65 or older during the year. Qualifying retirement income must be received on account of retirement and included in Ohio AGI; the statutory income gate alone is not entitlement. The lump-sum credits have separate distribution/election rules. Exactly $100,000 of the stated income measure fails the gate. Do not include the joint filing credit in this $100,000 denial: it has a separate $500,000 MAGI gate for 2026, and other conditions. Credits are subject to tax liability and ordering; crossing a line does not necessarily mean a $250 loss.</t>
  </si>
  <si>
    <t>2026; current statutory credits</t>
  </si>
  <si>
    <t>R.C. 5747.055(A)-(H), effective October 17, 2019; joint filing credit separately R.C. 5747.05(E), effective September 30, 2025.</t>
  </si>
  <si>
    <t>ohio-magi-definition</t>
  </si>
  <si>
    <t>Ohio MAGI = Ohio AGI + deductions under R.C. 5747.01(A)(28) and (A)(34).</t>
  </si>
  <si>
    <t>The definition adds back both the business-income deduction and the qualifying-capital-gains/deductible-payroll deduction, not just the business-income deduction. Do not substitute the isolated nonbusiness tax-table base for MAGI. The homestead test combines the owner's and spouse's relevant prior-year income; retirement/senior credits use current MAGI LESS applicable exemptions.</t>
  </si>
  <si>
    <t>2026; current statutory definition</t>
  </si>
  <si>
    <t>R.C. 5747.01(II), current effective March 5, 2026 (S.B. 9).</t>
  </si>
  <si>
    <t>exemptions-and-500k-elimination</t>
  </si>
  <si>
    <t>Personal-exemption indexing is suspended in 2025 and 2026; 2026 exemptions and the joint filing credit require Ohio MAGI below $500,000.</t>
  </si>
  <si>
    <t>The 2025 agency booklet lists $2,400 per exemption at MAGI &lt;= $40,000, $2,150 at $40,001-$80,000 and $1,900 above $80,000 while eligible. H.B. 96 suspends personal-exemption indexing for 2025 and 2026, so those dollar amounts are not an assumed inflation forecast. Use current 2026 eligibility from R.C. 5747.025(A): no exemptions at MAGI &gt;= $500,000. Joint filing credit has the separate same $500,000 MAGI ceiling under 5747.05(E)(2), not the $100,000 retirement-credit ceiling. Each spouse must also have at least $500 qualifying income; the credit is a percentage of otherwise eligible tax, up to $650, not a guaranteed $650 reduction.</t>
  </si>
  <si>
    <t>2026 exemption amounts and eligibility; 2025 booklet dollar table with legislated 2026 indexing suspension</t>
  </si>
  <si>
    <t>R.C. 5747.025(A)-(C), effective September 30, 2025; H.B. 96 indexing suspension (LSC Taxation Greenbook, printed p. 2); 2025 Ohio IT 1040 booklet printed p. 17; R.C. 5747.05(E).</t>
  </si>
  <si>
    <t>https://codes.ohio.gov/ohio-revised-code/section-5747.025</t>
  </si>
  <si>
    <t>https://www.lsc.ohio.gov/assets/legislation/136/hb96/en0/files/hb96-tax-greenbook-as-enacted-136th-general-assembly.pdf | https://codes.ohio.gov/ohio-revised-code/section-5747.05 | https://dam.assets.ohio.gov/image/upload/tax.ohio.gov/forms/ohio_individual/individual/2025/it1040-booklet.pdf</t>
  </si>
  <si>
    <t>early-withdrawal-penalty</t>
  </si>
  <si>
    <t>Federal early-distribution taxes are separate from Ohio's income calculation.</t>
  </si>
  <si>
    <t>A nonqualified Roth withdrawal can include federally taxable earnings, and early withdrawals of taxable conversion amounts can invoke a separate five-year recapture rule. Exceptions, age and ordering matter. Ohio AGI starts with the federally taxable income, not the separate federal additional tax; this reference does not calculate every penalty or prove that no other tax provision can apply.</t>
  </si>
  <si>
    <t>Published 2025 federal guidance; continuing core Roth rules, not 2026 indexed limits</t>
  </si>
  <si>
    <t>IRS Publication 590-B (2025), Roth IRAs: Are Distributions Taxable?, What Are Qualified Distributions?, Distributions After Owner's Death.</t>
  </si>
  <si>
    <t>social-security-torpedo-debunk</t>
  </si>
  <si>
    <t>Ohio subtracts federally included Social Security benefits; a conversion can still affect federal tax.</t>
  </si>
  <si>
    <t>R.C. 5747.01(A)(5) provides the Ohio deduction for Social Security benefits to the extent included in federal AGI. This prevents the federal taxable-benefit increase from itself remaining in Ohio AGI, but does not make the conversion tax-free, eliminate federal Social Security taxation or neutralize other income tests.</t>
  </si>
  <si>
    <t>pension-exemption-context</t>
  </si>
  <si>
    <t>Retirement benefits do not all share one Ohio tax treatment.</t>
  </si>
  <si>
    <t>Taxable pension/IRA income ordinarily enters federal and Ohio AGI. Current Ohio adjustments separately address specified disability/survivor benefits, Social Security and specified railroad benefits, and qualifying military retired pay. A general pension is not automatically covered by those deductions. Credit eligibility is a different question from whether the income is included.</t>
  </si>
  <si>
    <t>municipal-income-tax-debunk</t>
  </si>
  <si>
    <t>Ordinary municipal retirement-income exclusions have a qualified-municipality exception.</t>
  </si>
  <si>
    <t>R.C. 718.01(C)(3) excludes pension and retirement-benefit payments from the ordinary municipal base in (A)(1)(b)(i). A resident of a qualified municipal corporation instead uses the Ohio-AGI-based rule in (A)(1)(b)(ii), with its own exempted income and excluded deductions. (RR) defines the pre-December 31, 2011 ordinance category. A current local review is needed before declaring a conversion exempt in that category; neither this reference nor the workbook models it.</t>
  </si>
  <si>
    <t>Current municipal statute; qualified-municipality exception requires local review</t>
  </si>
  <si>
    <t>R.C. 718.01(A)(1)(b)(i)-(ii), (C)(3), (R)(2)(c), (RR); effective September 30, 2025.</t>
  </si>
  <si>
    <t>https://codes.ohio.gov/ohio-revised-code/section-718.01</t>
  </si>
  <si>
    <t>school-district-tax-two-bases</t>
  </si>
  <si>
    <t>Traditional district tax uses Ohio MAGI less exemptions; earned-income district tax uses qualifying compensation and net self-employment income.</t>
  </si>
  <si>
    <t>R.C. 5748.01(E)(1) is the traditional base; (E)(2) is the earned-income base in the January 1, 2026 version. Retirement conversion income is not wages or net self-employment income. Traditional school income is NOT identical to the state's isolated nonbusiness tax-table base: MAGI includes the business-income and qualifying-capital-gains deduction addbacks. District residency and when income is received matter under (F)-(G). The actual official 2026 list footnotes report 214 taxing districts, 68 earned-income-only; 214 - 68 = 146 traditional. Those are 2026 list figures, not a timeless count.</t>
  </si>
  <si>
    <t>2026 school-district tax</t>
  </si>
  <si>
    <t>R.C. 5748.01(E)(1)-(2), (F)-(G), effective January 1, 2026; ODT School District Income Tax Rate List, effective January 2026, final-page footnotes (a)-(b).</t>
  </si>
  <si>
    <t>https://codes.ohio.gov/ohio-revised-code/section-5748.01</t>
  </si>
  <si>
    <t>https://dam.assets.ohio.gov/image/upload/tax.ohio.gov/tax_analysis/tax_data_series/school_district_data/sdit_list.pdf | https://codes.ohio.gov/ohio-revised-code/section-5747.01</t>
  </si>
  <si>
    <t>school-district-tax-2026-cost</t>
  </si>
  <si>
    <t>Illustration: $100,000 additional taxable traditional-base district income at a 2.00% rate adds $2,000; retirement conversion income excluded from an earned-income base adds $0.</t>
  </si>
  <si>
    <t>Official 2026 list: Fairfield Union 2304, Yellow Springs 2907, Oberlin 4712 and Covington 5503 are 2.00% traditional-base; Amanda-Clearcreek 2301, Berne Union 2302 and Milton Union 5505 are 2.00% earned-income-only (b). A $2,000 calculation assumes a full $100,000 increase in taxable district income during district residency, adequate taxable base and no changing exemptions or credits; gross converted cash is not the input. The school-district senior credit under R.C. 5748.06 is up to $50 per return for a taxpayer age 65 or older during the year, capped at district tax otherwise due, and has no statutory income ceiling.</t>
  </si>
  <si>
    <t>2026 district rate list</t>
  </si>
  <si>
    <t>ODT 2026 SDIT rate list, pp. 2-4 named districts and p. 5 footnotes; R.C. 5748.06, effective June 13, 1989.</t>
  </si>
  <si>
    <t>https://dam.assets.ohio.gov/image/upload/tax.ohio.gov/tax_analysis/tax_data_series/school_district_data/sdit_list.pdf</t>
  </si>
  <si>
    <t>https://codes.ohio.gov/ohio-revised-code/section-5748.01 | https://codes.ohio.gov/ohio-revised-code/section-5748.06</t>
  </si>
  <si>
    <t>estimated-tax-safe-harbors</t>
  </si>
  <si>
    <t>Ohio estimated-tax rules use scheduled installments, not merely a year-end total.</t>
  </si>
  <si>
    <t>R.C. 5747.09 uses 25% of the lesser of 90% current-year liability or 100% prior-year liability, with the prior-year test requiring a filed 12-month return. Calendar-year statutory dates are April 15, June 15, September 15 and January 15 of the following year, subject to applicable due-date rules. Estimates generally apply if expected tax after credits/withholding exceeds $500. Section (E) contains annualization/reasonable-cause conditions; a late-year conversion does not automatically cure earlier underpayments.</t>
  </si>
  <si>
    <t>2026 calendar-year estimates; final installment January 15, 2027</t>
  </si>
  <si>
    <t>R.C. 5747.09(A)-(E); effective September 30, 2025 (H.B. 96).</t>
  </si>
  <si>
    <t>https://codes.ohio.gov/ohio-revised-code/section-5747.09</t>
  </si>
  <si>
    <t>state-withholding-on-ira</t>
  </si>
  <si>
    <t>Ohio retirement-benefit withholding can be requested; verify the provider's procedure and timing.</t>
  </si>
  <si>
    <t>R.C. 5747.071 defines retirement plans to include managers of individual retirement accounts. A recipient may apply for withholding of state and applicable district tax; subsection (C) says withholding starts in the calendar year following the application, with subsequent applications adjusting an ensuing year. Do not label the statutory response merely optional or assume same-year custodial withholding will occur. Federal withholding is separate.</t>
  </si>
  <si>
    <t>Current voluntary retirement-benefit withholding statute</t>
  </si>
  <si>
    <t>R.C. 5747.071(B)-(F); effective September 30, 2025 (H.B. 96).</t>
  </si>
  <si>
    <t>https://codes.ohio.gov/ohio-revised-code/section-5747.071</t>
  </si>
  <si>
    <t>529-state-deduction</t>
  </si>
  <si>
    <t>Ohio-plan 529 contributions can qualify for a $4,000-per-beneficiary annual deduction with carryforward.</t>
  </si>
  <si>
    <t>R.C. 5747.70 applies to qualifying Ohio tuition-program contributions and carries forward amounts above the annual deduction limit. Married taxpayers count as one taxpayer for this purpose whether filing jointly or separately. This is a deduction from income, not a $4,000 tax credit and not an automatic deduction for an out-of-state plan.</t>
  </si>
  <si>
    <t>Current Ohio-plan contribution deduction and recapture provisions</t>
  </si>
  <si>
    <t>R.C. 5747.70(A),(B),(D); effective April 3, 2023.</t>
  </si>
  <si>
    <t>https://codes.ohio.gov/ohio-revised-code/section-5747.70</t>
  </si>
  <si>
    <t>529-to-roth-rollover-treatment</t>
  </si>
  <si>
    <t>A qualifying Ohio 529-to-Roth rollover avoids recapture under the current CollegeAdvantage disclosure.</t>
  </si>
  <si>
    <t>The May 18, 2026 offering statement explicitly excludes a Roth IRA Rollover from recapture of previous Ohio deductions. Federal conditions still govern: beneficiary's Roth, direct trustee transfer, annual limit and other contributions/compensation constraints, $35,000 lifetime ceiling, account-age and five-year contribution/earnings restrictions. Do not treat the future-dated November 13, 2026 investment supplement as operative on October 3.</t>
  </si>
  <si>
    <t>May 18, 2026 plan disclosure; only qualifying 529-to-Roth rollovers</t>
  </si>
  <si>
    <t>CollegeAdvantage Direct 529 Offering Statement effective May 18, 2026, Ohio tax section printed p. 27 (PDF p. 28). Future-dated November 13, 2026 investment supplement is not treated as operative October 3.</t>
  </si>
  <si>
    <t>https://www.collegeadvantage.com/docs/default-source/enrollment-forms/offering-statement-and-participation-agreement.pdf</t>
  </si>
  <si>
    <t>https://www.irs.gov/publications/p590a | https://codes.ohio.gov/ohio-revised-code/section-5747.70</t>
  </si>
  <si>
    <t>529-outbound-rollover-recapture-contrast</t>
  </si>
  <si>
    <t>Other withdrawals or outbound rollovers can require recapture of previously deducted Ohio contributions.</t>
  </si>
  <si>
    <t>R.C. 5747.70(D) and the plan disclosure govern recapture. It is not a tax on the entire account or an automatic dollar-for-dollar reversal of every past deduction: track the relevant distribution, federally included amount, prior Ohio deductions and previous addbacks. The specifically qualifying Roth IRA rollover exception must not be replaced by a blanket outbound-rollover rule.</t>
  </si>
  <si>
    <t>homestead-income-threshold</t>
  </si>
  <si>
    <t>The $41,000 homestead income limit is for real-property tax year 2026, using 2025 owner-plus-spouse income.</t>
  </si>
  <si>
    <t>Administrative Journal Entry 25-09-0346, signed October 3, 2025, assigns the $41,000 income limit to real-property TY2026 (collected 2027), and manufactured/mobile-home TY2027 (collected 2027). Do not confuse property-tax year, collection year and income year. This does not set the threshold for a 2026 conversion's effect on real-property TY2027.</t>
  </si>
  <si>
    <t>Real-property TY2026 income gate; TY2025 reduction value; manufactured/mobile TY2027 income gate and TY2026 reduction value</t>
  </si>
  <si>
    <t>Ohio Tax Commissioner Administrative Journal Entry 25-09-0346, October 3, 2025, actual scanned pp. 1-2.</t>
  </si>
  <si>
    <t>https://dam.assets.ohio.gov/image/upload/tax.ohio.gov/government/newdocs/25-09-0346-HomesteadIncomeThreshold2026.pdf</t>
  </si>
  <si>
    <t>https://codes.ohio.gov/ohio-revised-code/section-323.151 | https://codes.ohio.gov/ohio-revised-code/section-323.152</t>
  </si>
  <si>
    <t>homestead-income-definition</t>
  </si>
  <si>
    <t>Means-tested homestead uses the owner's and spouse's prior-year Ohio MAGI, not the calculator's tax-table base.</t>
  </si>
  <si>
    <t>R.C. 323.151 defines total income through Ohio MAGI of owner and spouse for the preceding year. R.C. 5747.01(II) adds back both (A)(28) and (A)(34) deductions to Ohio AGI. Taxable conversion income can increase that measure; Ohio-deducted Social Security benefits do not. No personal-exemption subtraction is substituted for the homestead measure.</t>
  </si>
  <si>
    <t>Current standard means-tested homestead, grandfathered and enhanced qualifications</t>
  </si>
  <si>
    <t>R.C. 323.151(C), (F); effective October 27, 2023 (S.B. 43).</t>
  </si>
  <si>
    <t>https://codes.ohio.gov/ohio-revised-code/section-323.151</t>
  </si>
  <si>
    <t>https://codes.ohio.gov/ohio-revised-code/section-5747.01 | https://codes.ohio.gov/ohio-revised-code/section-323.152</t>
  </si>
  <si>
    <t>homestead-reduction-amounts</t>
  </si>
  <si>
    <t>$29,000 is the standard reduction value for real-property TY2025 and manufactured/mobile-home TY2026, collected in 2026.</t>
  </si>
  <si>
    <t>The October 3, 2025 journal entry pairs the $29,000 reduction value with those specific tax years, not real-property TY2026. It is a reduction value used in the statutory property-tax calculation, not $29,000 cash or a verified universal $435 saving. Local tax rates, assessment and statutory adjustments matter.</t>
  </si>
  <si>
    <t>https://codes.ohio.gov/ohio-revised-code/section-323.152</t>
  </si>
  <si>
    <t>homestead-disabled-veteran-enhanced</t>
  </si>
  <si>
    <t>The enhanced $58,000 reduction value has the same tax-year distinction; qualifying veterans have separate eligibility rules.</t>
  </si>
  <si>
    <t>Entry 25-09-0346 assigns $58,000 to real-property TY2025 and manufactured/mobile-home TY2026, collected 2026. Current R.C. 323.151/323.152 include qualifying total-service-connected disability and individual-unemployability ratings, with qualifying surviving-family conditions. The enhanced veteran category is not subject to the standard income ceiling; it is not an unconditional entitlement for every veteran.</t>
  </si>
  <si>
    <t>https://codes.ohio.gov/ohio-revised-code/section-323.152 | https://codes.ohio.gov/ohio-revised-code/section-323.151</t>
  </si>
  <si>
    <t>homestead-conversion-timing-trap</t>
  </si>
  <si>
    <t>A conversion can affect a later means-tested homestead year; timing alone does not determine entitlement.</t>
  </si>
  <si>
    <t>Prior-year owner-plus-spouse MAGI is relevant under R.C. 323.151, but eligibility category, applicable property-tax year, the correctly dated income limit and current statutory exceptions must be checked. Grandfathered and qualifying enhanced exemptions differ. A 2026 conversion is not tested against the already published 2026 real-property $41,000 gate by default; do not promise exactly one lost or restored year.</t>
  </si>
  <si>
    <t>R.C. 323.151(A),(E)-(G), 323.152(A); 323.152 effective September 23, 2026 (H.B. 479).</t>
  </si>
  <si>
    <t>https://dam.assets.ohio.gov/image/upload/tax.ohio.gov/government/newdocs/25-09-0346-HomesteadIncomeThreshold2026.pdf | https://codes.ohio.gov/ohio-revised-code/section-323.151 | https://codes.ohio.gov/ohio-revised-code/section-323.152</t>
  </si>
  <si>
    <t>homestead-grandfathering</t>
  </si>
  <si>
    <t>Certain prior recipients and qualifying surviving spouses are exempt from the standard homestead income test.</t>
  </si>
  <si>
    <t>R.C. 323.152(A) preserves specified real-property TY2013 and manufactured/mobile-home TY2014 recipients, with statutory surviving-spouse conditions. Do not reduce this to every pre-2014 enrollee or unconditional permanent portability. A move, continuing eligibility and county administration still require the applicable statutory checks.</t>
  </si>
  <si>
    <t>homestead-reapplication-and-clawback</t>
  </si>
  <si>
    <t>Homestead applications continue, but disqualifying changes must be reported and improper reductions can be recovered.</t>
  </si>
  <si>
    <t>R.C. 323.153 makes a qualifying application continuing while the dwelling remains the applicant's homestead. The current change-reporting and recovery provisions still apply, including recovery with statutory interest where appropriate. Do not promise automatic re-entry after one year or imply reporting stops once initially enrolled.</t>
  </si>
  <si>
    <t>Current homestead application and change-reporting rules</t>
  </si>
  <si>
    <t>R.C. 323.153(A),(C); effective September 30, 2025 (H.B. 96).</t>
  </si>
  <si>
    <t>https://codes.ohio.gov/ohio-revised-code/section-323.153</t>
  </si>
  <si>
    <t>wep-gpo-repeal-changes-old-advice</t>
  </si>
  <si>
    <t>WEP and GPO no longer apply to benefits payable for January 2024 and later.</t>
  </si>
  <si>
    <t>SSA states December 2023 was the last month affected following the Social Security Fairness Act signed January 5, 2025. Repeal does not create Social Security coverage or eligibility for every Ohio public employee, or eliminate separate age/benefit rules. Old mixed-career assumptions need individual benefit-record review.</t>
  </si>
  <si>
    <t>Benefits payable January 2024 and later; not creation of Social Security coverage</t>
  </si>
  <si>
    <t>SSA Social Security Fairness Act guidance; P.L. 118-273, signed January 5, 2025.</t>
  </si>
  <si>
    <t>https://www.ssa.gov/benefits/retirement/social-security-fairness-act.html</t>
  </si>
  <si>
    <t>ohio-457-roth-option</t>
  </si>
  <si>
    <t>Ohio Deferred Compensation offers a Roth 457 option when the employer has adopted it.</t>
  </si>
  <si>
    <t>Current Ohio DC employer guidance requires execution of Exhibit B before employees can make Roth contributions. Pre-tax and Roth employee contributions share the applicable plan limit. This does not establish every employer's participation, an in-plan conversion option, or that no other workplace Roth option exists.</t>
  </si>
  <si>
    <t>Current published employer adoption requirement; particular employer must confirm availability</t>
  </si>
  <si>
    <t>Ohio Deferred Compensation, Ohio DC Roth 457 Option; current undated employer guidance checked October 3, 2026.</t>
  </si>
  <si>
    <t>https://ohiodc.org/ohio-dc-roth-457-option</t>
  </si>
  <si>
    <t>ohio-457-mandatory-roth-catchup-2026</t>
  </si>
  <si>
    <t>The relevant 2025 sponsoring-employer wage threshold for the 2026 Roth catch-up rule is more than $150,000.</t>
  </si>
  <si>
    <t>IRS Notice 2025-67 supplies the 2025 wage threshold used for 2026 age-based catch-up contributions to applicable plans. The annual regular deferral limit is $24,500; age-50 catch-up $8,000; ages 60-63 catch-up $11,250, subject to plan/type rules. A later general regulatory applicability date does not itself delay the 2026 statute. Do not apply this workplace rule to regular Roth IRA contributions or every special 457 catch-up.</t>
  </si>
  <si>
    <t>2026 IRA/workplace limits and 2025 wage test for 2026 catch-up</t>
  </si>
  <si>
    <t>IRS Notice 2025-67, IRB 2025-49, December 1, 2025.</t>
  </si>
  <si>
    <t>https://www.irs.gov/irb/2025-49_IRB</t>
  </si>
  <si>
    <t>medicaid-ira-countability</t>
  </si>
  <si>
    <t>Resource-tested Ohio Medicaid retirement-fund treatment depends on legal availability and qualifying payments.</t>
  </si>
  <si>
    <t>Current OAC 5160:1-3-03.10 distinguishes legally available periodic/lifetime payments, accessible retirement funds and inaccessible funds. Income/resource treatment is not simply 'take any withdrawal and exempt the IRA.' Regular payments mean predictable uniform amounts at a consistent interval for more than one year. The rule is not a universal eligibility decision for every Medicaid category.</t>
  </si>
  <si>
    <t>Current resource-tested Medicaid retirement-fund rule; not universal Medicaid eligibility</t>
  </si>
  <si>
    <t>Ohio Admin. Code 5160:1-3-03.10(B)-(E); effective March 1, 2026.</t>
  </si>
  <si>
    <t>https://codes.ohio.gov/ohio-administrative-code/rule-5160:1-3-03.10</t>
  </si>
  <si>
    <t>medicaid-estate-recovery-reach</t>
  </si>
  <si>
    <t>Ohio Medicaid estate recovery can reach beyond probate, but recovery is not unconditional.</t>
  </si>
  <si>
    <t>R.C. 5162.21 includes legal interests passing by survivorship, trust or other arrangements, subject to the interest held at death and recovery rules. It covers specified assistance for age-55-plus and permanently institutionalized individuals, with surviving-spouse, under-21/blind/disabled-child, hardship and other limits. A beneficiary designation alone is not proof of exemption; creditor protection is a different analysis.</t>
  </si>
  <si>
    <t>Current expanded-estate Medicaid recovery with surviving-family/other limits</t>
  </si>
  <si>
    <t>R.C. 5162.21(A)-(E); effective September 29, 2013.</t>
  </si>
  <si>
    <t>https://codes.ohio.gov/ohio-revised-code/section-5162.21</t>
  </si>
  <si>
    <t>creditor-protection-statute</t>
  </si>
  <si>
    <t>Ohio law provides a conditional IRA/Roth IRA exemption for Ohio-domiciled persons.</t>
  </si>
  <si>
    <t>R.C. 2329.66(A)(10)(c) names IRAs and Roth IRAs and protects the specified annual-limit contributions, listed rollovers and earnings. It is not an unlimited shelter for any deposit. Ohio domicile, account treatment and the particular judgment/claim matter. Its state rollover list is not the narrower federal 522(n) list, and this state exemption does not establish federal bankruptcy immunity.</t>
  </si>
  <si>
    <t>Current Ohio state judgment exemptions; not universal immunity</t>
  </si>
  <si>
    <t>R.C. 2329.66(A), (A)(10)(c)-(g); effective September 30, 2025 (H.B. 96).</t>
  </si>
  <si>
    <t>https://codes.ohio.gov/ohio-revised-code/section-2329.66</t>
  </si>
  <si>
    <t>creditor-protection-exceptions</t>
  </si>
  <si>
    <t>Debt-evasion deposits, specified support enforcement and contribution/qualification conditions limit Ohio protection.</t>
  </si>
  <si>
    <t>R.C. 2329.66(A)(10)(c) excludes deposits made to evade debt and references specified support-enforcement statutes. The qualifying contribution/rollover provisions and good-faith savings clause (g) must be read, not treated as exemption for every excess deposit. Do not infer 'no other possible claim' or automatically apply every (c) condition to the separately worded inherited-account clause (e).</t>
  </si>
  <si>
    <t>inherited-ira-protection</t>
  </si>
  <si>
    <t>Ohio's current statute expressly addresses inherited retirement-account rights in subsection (A)(10)(e).</t>
  </si>
  <si>
    <t>R.C. 2329.66(A)(10)(e) protects the described rights left directly or indirectly upon or by reason of death, for persons within the opening Ohio-domicile rule. This is a state-law route subject to applicable law, the nature of the interest and the particular claim. Clark did not abolish it; moving into Ohio does not automatically make Ohio's exemption law govern a bankruptcy.</t>
  </si>
  <si>
    <t>Current inherited-account state exemption; applicable-law and claim-specific qualifications</t>
  </si>
  <si>
    <t>R.C. 2329.66(A)(10)(e); effective September 30, 2025 (current edition).</t>
  </si>
  <si>
    <t>https://www.supremecourt.gov/opinions/boundvolumes/573BV.pdf | https://www.law.cornell.edu/uscode/text/11/522</t>
  </si>
  <si>
    <t>bankruptcy-opt-out</t>
  </si>
  <si>
    <t>Ohio's opt-out does not eliminate the separate qualified federal retirement-funds exemption; bankruptcy domicile rules govern state-law selection.</t>
  </si>
  <si>
    <t>R.C. 2329.662 opts out of the 522(d) list. Federal 11 U.S.C. 522(b)(3)(C) remains a distinct route for qualifying retirement funds. Section 522(b)(3)(A) ordinarily uses 730 days of prefiling domicile, then the specified preceding 180-day selection if needed; recent residence alone is not enough. Section 522(n)'s aggregated IRA/Roth cap is $1,711,975 for filings April 1, 2025-March 31, 2028, excluding SEP/SIMPLE plans and subject to judicial increase. Its rollover carve-out is exactly 402(c), 402(e)(6), 403(a)(4), 403(a)(5), 403(b)(8), and attributable earnings; it does not list 408(d)(3) IRA-to-IRA rollovers or 408A(e) Roth conversions. Different exemption routes and surviving claims need separate review.</t>
  </si>
  <si>
    <t>Bankruptcy applicable-law selection and qualified retirement-funds exemptions</t>
  </si>
  <si>
    <t>11 U.S.C. 522(b)(3)(A),(C), (b)(4), (c), (d)(12), (n); current statutory reproduction; judicial adjustment source separately supplied.</t>
  </si>
  <si>
    <t>https://www.law.cornell.edu/uscode/text/11/522</t>
  </si>
  <si>
    <t>https://codes.ohio.gov/ohio-revised-code/section-2329.662 | https://www.flnb.uscourts.gov/news/adjustment-certain-dollar-amounts-applicable-bankruptcy-cases-effective-april-1-2025-update-re | https://www.supremecourt.gov/opinions/boundvolumes/573BV.pdf</t>
  </si>
  <si>
    <t>estate-tax</t>
  </si>
  <si>
    <t>Ohio estate tax under R.C. 5731.02 applies to deaths before January 1, 2013.</t>
  </si>
  <si>
    <t>The current section's express date limitation supports no Ohio estate tax for deaths on or after January 1, 2013. Do not export unrefreshed legacy-administration sunset claims or conclude no possible death-related recovery/other-state tax. Federal estate tax and Ohio Medicaid estate recovery are separate matters.</t>
  </si>
  <si>
    <t>Ohio estate tax only for deaths before January 1, 2013</t>
  </si>
  <si>
    <t>R.C. 5731.02(A); effective September 29, 2011.</t>
  </si>
  <si>
    <t>https://codes.ohio.gov/ohio-revised-code/section-5731.02</t>
  </si>
  <si>
    <t>roth-gross-estate-inclusion</t>
  </si>
  <si>
    <t>Federal income-tax-free Roth treatment is not a blanket federal estate-tax exemption.</t>
  </si>
  <si>
    <t>Form 706 July 2026 Schedule I instructions apply estate-inclusion rules to IRAs and retirement annuities, with contract/beneficiary rights and specified historical exceptions. Beneficiary designation or qualified income-tax treatment alone does not remove a decedent's retirement interest from estate analysis. Do not infer that every arrangement has identical inclusion or no other-state death-tax exposure.</t>
  </si>
  <si>
    <t>July 2026 estate-return guidance; historical approved-plan exceptions separately limited.</t>
  </si>
  <si>
    <t>IRS Instructions for Form 706, July 2026 revision, Schedule I General and Annuities Under Approved Plans.</t>
  </si>
  <si>
    <t>https://www.irs.gov/instructions/i706</t>
  </si>
  <si>
    <t>federal-estate-exclusion-touchpoint</t>
  </si>
  <si>
    <t>The federal basic exclusion amount is $15,000,000 for calendar year 2026.</t>
  </si>
  <si>
    <t>Rev. Proc. 2025-32 incorporates the enacted $15,000,000 2026 amount. This is the federal estate/gift basic exclusion, not an Ohio exemption or a special Roth shelter. Return filing, deductions and deceased-spouse unused-exclusion elections/relief have separate conditions; this reference does not promise automatic portability or tax liability.</t>
  </si>
  <si>
    <t>Federal 2026 estate/gift basic exclusion; not a Roth exemption</t>
  </si>
  <si>
    <t>Rev. Proc. 2025-32 section 2.14/4.40, IRS IRB 2025-45, November 3, 2025.</t>
  </si>
  <si>
    <t>https://www.irs.gov/irb/2025-45_IRB</t>
  </si>
  <si>
    <t>divorce-alternate-payee-protection</t>
  </si>
  <si>
    <t>Ohio's retirement exemption includes certain alternate-payee rights under a qualified domestic-relations or similar court order.</t>
  </si>
  <si>
    <t>R.C. 2329.66(A)(10)(f) addresses an alternate payee's described interest subject to its terms. Do not require an ERISA QDRO for every IRA division or assume the state exemption validates a federally tax-free transfer. The federal IRA transfer-incident-to-divorce and plan QDRO rules differ.</t>
  </si>
  <si>
    <t>https://www.irs.gov/publications/p590a</t>
  </si>
  <si>
    <t>federal-114-protection</t>
  </si>
  <si>
    <t>Federal 4 U.S.C. 114 bars source-state taxation of covered retirement income when the recipient is neither resident nor domiciliary there.</t>
  </si>
  <si>
    <t>The statutory test is not physical presence outside Ohio alone. Covered retirement income includes amounts under an IRA within 7701(a)(37). Actual domicile/residency at the relevant time, type of income and applicable allocation must be established before applying the prohibition; a beneficiary address or moving date alone is not proof.</t>
  </si>
  <si>
    <t>Current federal source-state limit; BOTH resident and domicile status matter</t>
  </si>
  <si>
    <t>4 U.S.C. 114(a),(b)(1)(E); current statutory reproduction.</t>
  </si>
  <si>
    <t>https://www.law.cornell.edu/uscode/text/4/114</t>
  </si>
  <si>
    <t>https://codes.ohio.gov/ohio-revised-code/section-5747.20 | https://codes.ohio.gov/ohio-revised-code/section-5747.24</t>
  </si>
  <si>
    <t>bright-line-safe-harbor</t>
  </si>
  <si>
    <t>Ohio's annual nonresident presumption requires all statutory conditions and a timely statement.</t>
  </si>
  <si>
    <t>R.C. 5747.24(B) requires no more than 212 contact periods; a whole-year qualifying out-of-state abode not claimed for section 167 depreciation; no valid Ohio license/ID during the year; no specified Ohio occupied-abode property-tax reduction; and no qualifying Ohio-abode tuition treatment. All requirements and truthful filing matter. It does not apply when Ohio domicile changes during the year.</t>
  </si>
  <si>
    <t>Current annual nonresident presumption; not automatically a move-year safe harbor</t>
  </si>
  <si>
    <t>R.C. 5747.24(A)-(E); effective September 13, 2018 (H.B. 292).</t>
  </si>
  <si>
    <t>https://codes.ohio.gov/ohio-revised-code/section-5747.24</t>
  </si>
  <si>
    <t>bright-line-form-and-deadline</t>
  </si>
  <si>
    <t>The nonresident statement is annual and ordinarily due the fifteenth day of the tenth month after year-end.</t>
  </si>
  <si>
    <t>R.C. 5747.24(B)(2) means October 15 for a calendar-year individual, with a separate death/personal-representative rule. Use the commissioner's prescribed current form rather than assuming old form numbers or every checkbox is interchangeable. Each spouse's facts and statement requirement must be considered separately.</t>
  </si>
  <si>
    <t>contact-period-definition</t>
  </si>
  <si>
    <t>Ohio contact periods are not a simple count of days or nights inside Ohio.</t>
  </si>
  <si>
    <t>R.C. 5747.24(A) requires being away overnight from an out-of-state abode and spending some part of each of two consecutive days in Ohio. A minimal continuous span crossing to the next day can be overnight under the rule. Keep evidence; do not replace this test with 212 hotel nights or 212 isolated Ohio visits.</t>
  </si>
  <si>
    <t>what-breaks-the-presumption</t>
  </si>
  <si>
    <t>A false statement can defeat the presumption; knowingly false filing can be perjury.</t>
  </si>
  <si>
    <t>R.C. 5747.24(B)(3) conditions irrebuttability on a true statement. Subsection (B)(2) specifies knowingly false statements for perjury. Subsections (C)/(D) domicile presumptions require their facts, including an Ohio abode, while (E) puts the proof burden for challenged contact counts on the taxpayer. Do not equate every mistake with criminal perjury.</t>
  </si>
  <si>
    <t>bright-line-unavailable-in-move-year</t>
  </si>
  <si>
    <t>The annual bright-line presumption does not apply in a year Ohio domicile changes.</t>
  </si>
  <si>
    <t>R.C. 5747.24(B)(4) expressly assigns Ohio domicile to the relevant portion before or after a change. The whole-year abode/license/property-tax conditions cannot be replaced by counting days after moving. An actual part-year allocation review is necessary.</t>
  </si>
  <si>
    <t>residency-tests-domicile</t>
  </si>
  <si>
    <t>Domicile and evidence matter; contact counts do not alone create or remove residence.</t>
  </si>
  <si>
    <t>R.C. 5747.24(C) addresses persons with an Ohio abode and fewer than 213 contact periods; the presumption can be rebutted by a preponderance of evidence. Subsection (D) uses at least 213 and clear-and-convincing evidence. Both preserve the change-of-domicile exception. Do not apply those rebuttal burdens to a person lacking the specified Ohio-abode condition.</t>
  </si>
  <si>
    <t>https://codes.ohio.gov/ohio-revised-code/section-5747.20 | https://www.law.cornell.edu/uscode/text/4/114</t>
  </si>
  <si>
    <t>part-year-conversion-allocation</t>
  </si>
  <si>
    <t>Retirement income paid or accrued during Ohio domicile/residence requires the correct part-year allocation.</t>
  </si>
  <si>
    <t>R.C. 5747.20(B)(6) uses domicile at the time paid or accrued; published 2025 IT NRC line 11 asks for pension/annuity/IRA distributions paid or accrued while an Ohio resident. Custodian transaction records and domicile evidence matter. Annual Form 1099-R does not by itself date a conversion, and a new postal address alone is not a completed domicile change.</t>
  </si>
  <si>
    <t>Current nonbusiness-income allocation; published 2025 return instructions are not 2026 forms</t>
  </si>
  <si>
    <t>R.C. 5747.20(A),(B)(6); effective March 23, 2022 (H.B. 29); 2025 IT 1040 booklet IT NRC line 11.</t>
  </si>
  <si>
    <t>https://codes.ohio.gov/ohio-revised-code/section-5747.20</t>
  </si>
  <si>
    <t>https://codes.ohio.gov/ohio-revised-code/section-5747.24 | https://www.law.cornell.edu/uscode/text/4/114</t>
  </si>
  <si>
    <t>statutory-allocation-rule</t>
  </si>
  <si>
    <t>R.C. 5747.20(B)(6) allocates covered nonbusiness retirement income by domicile when paid or accrued.</t>
  </si>
  <si>
    <t>Do not confuse wages/Ohio-source work with IRA allocation or reduce the test to physically leaving Ohio. Section (A) addresses full-year residents; (B)(6) addresses the relevant nonresident allocation. Section 114 protection requires neither resident nor domiciliary status in the taxing source state.</t>
  </si>
  <si>
    <t>worked-example-100k-conversion</t>
  </si>
  <si>
    <t>Isolated illustration: increasing Ohio nonbusiness tax-table base from $80,000 to $180,000 adds $2,750.</t>
  </si>
  <si>
    <t>T(80000)=332+0.0275*(80000-26050)=$1,815.625; T(180000)=$4,565.625; difference=$2,750. A separately supplied $100,000 additional traditional-base school-district amount at 2% adds $2,000. Sum=$4,750 before changing exemptions, credits, other income effects, municipal exceptions, federal tax or residency allocation. Gross IRA cash is not either input; no personal move/no-tax recommendation is implied.</t>
  </si>
  <si>
    <t>2026 individual nonbusiness-income schedule</t>
  </si>
  <si>
    <t>R.C. 5747.02(A)(3)(c); effective September 30, 2025; H.B. 96 temporary indexing suspension, LSC Taxation Greenbook as enacted p. 2.</t>
  </si>
  <si>
    <t>https://codes.ohio.gov/ohio-revised-code/section-5748.01 | https://dam.assets.ohio.gov/image/upload/tax.ohio.gov/tax_analysis/tax_data_series/school_district_data/sdit_list.pdf</t>
  </si>
  <si>
    <t>school-district-move-within-ohio</t>
  </si>
  <si>
    <t>School-district allocation depends on district residency when income is received.</t>
  </si>
  <si>
    <t>R.C. 5748.01(G) defines district income as the portion of taxable income received during the portion of the taxable year in which the individual is resident and the tax is in effect. A move changes which district/base/rate applies; the move itself is not a tax on all existing IRA assets. Verify the address and receipt timing independently.</t>
  </si>
  <si>
    <t>2026 school-district income bases and residency allocation</t>
  </si>
  <si>
    <t>R.C. 5748.01(E), (F), (G); effective January 1, 2026 (H.B. 96).</t>
  </si>
  <si>
    <t>moving-into-ohio-existing-roths</t>
  </si>
  <si>
    <t>Moving into Ohio does not change federal Roth qualification; later taxable income still needs Ohio allocation.</t>
  </si>
  <si>
    <t>Qualified Roth distributions remain outside federal AGI and hence the ordinary Ohio-AGI starting point. R.C. 5747.20 allocates retirement income using the applicable domicile period. Do not promise no possible arrival adjustment or that every new conversion is simply gross dollars times 2.75%; taxable basis, state adjustments and local rules remain relevant.</t>
  </si>
  <si>
    <t>https://www.irs.gov/publications/p590b | https://codes.ohio.gov/ohio-revised-code/section-5747.20</t>
  </si>
  <si>
    <t>wage-reciprocity-scope</t>
  </si>
  <si>
    <t>A wage-reciprocity rule is not an IRA-conversion allocation rule.</t>
  </si>
  <si>
    <t>R.C. 5747.05(A)(2) authorizes reciprocal treatment of compensation paid to nonresidents. Do not use a neighboring-state wage agreement to claim retirement income exempt. R.C. 5747.20(B)(6) and 4 U.S.C. 114 separately govern covered nonbusiness retirement-income allocation/protection.</t>
  </si>
  <si>
    <t>Current wage/compensation-reciprocity statute (effective September 30, 2025); 2026 retirement-income allocation.</t>
  </si>
  <si>
    <t>R.C. 5747.05(A)(2), effective September 30, 2025; R.C. 5747.20(B)(6); 4 U.S.C. 114.</t>
  </si>
  <si>
    <t>https://codes.ohio.gov/ohio-revised-code/section-5747.05</t>
  </si>
  <si>
    <t>contribution-asymmetry-state-layer</t>
  </si>
  <si>
    <t>Designated Roth salary deferrals are currently in federal gross income; eligible pre-tax deferrals generally are not.</t>
  </si>
  <si>
    <t>That difference flows through Ohio's federal-AGI starting point. The 2026 regular elective-deferral limit for applicable 401(k)/403(b)/governmental 457 plans is $24,500, subject to plan rules; it is not an IRA limit. A difference of $24,500 at a fixed 2.75% marginal band is $673.75, not a guarantee of total tax or lifetime advantage.</t>
  </si>
  <si>
    <t>Published 2025 guidance; not a 2026 indexed-limit source</t>
  </si>
  <si>
    <t>IRS Publication 575 (2025), Designated Roth Accounts; continuing elective-deferral income treatment.</t>
  </si>
  <si>
    <t>https://www.irs.gov/publications/p575</t>
  </si>
  <si>
    <t>https://codes.ohio.gov/ohio-revised-code/section-5747.01 | https://codes.ohio.gov/ohio-revised-code/section-5747.02 | https://www.irs.gov/irb/2025-49_IRB</t>
  </si>
  <si>
    <t>contribution-asymmetry-municipal-layer</t>
  </si>
  <si>
    <t>The ordinary municipal qualifying-wage calculation adds back specified pre-tax salary deferrals.</t>
  </si>
  <si>
    <t>R.C. 718.01(R)(2)(c) adds deferred 401(k), 403(b), 457 and listed amounts to the ordinary Medicare-wage-based measure. Thus a pre-tax federal deferral need not reduce ordinary city taxable wages. This is not an all-municipality conclusion: qualified municipal corporations use a different resident income rule and require current local review.</t>
  </si>
  <si>
    <t>contribution-asymmetry-sdit-layers</t>
  </si>
  <si>
    <t>School-district earned compensation is included only to the extent included in Ohio MAGI.</t>
  </si>
  <si>
    <t>R.C. 5748.01(E)(1) uses MAGI less exemptions; (E)(2) wages/net self-employment to the extent included in MAGI. Ordinary pre-tax workplace elective deferrals excluded from gross income therefore differ from designated Roth deferrals included in income. Do not assume the entire traditional and earned-income bases are otherwise identical or apply a retirement distribution to the earned-income base.</t>
  </si>
  <si>
    <t>https://www.irs.gov/publications/p575 | https://codes.ohio.gov/ohio-revised-code/section-5747.01</t>
  </si>
  <si>
    <t>ira-contribution-flow-through</t>
  </si>
  <si>
    <t>A federally deductible Traditional IRA contribution can reduce Ohio's federal-AGI starting point; Roth IRA contributions cannot be deducted.</t>
  </si>
  <si>
    <t>Deductibility is conditional on federal compensation, workplace coverage, filing status and income rules. For 2026 the combined ordinary IRA limit is $7,500 under age 50 or $8,600 age 50-plus, subject to compensation and Roth-income eligibility. At an unchanged 2.75% marginal band a full $7,500 deduction corresponds to $206.25, not guaranteed savings. Municipal exceptions, district bases, exemption/credit changes and later withdrawals are separate.</t>
  </si>
  <si>
    <t>Published 2025 guidance; continuing federal Roth rules; 2026 limits also in Notice 2025-67.</t>
  </si>
  <si>
    <t>IRS Publication 590-A (2025), Converting From Any Traditional IRA Into a Roth IRA; Roth IRA contributions; Qualified tuition program rollover to a Roth IRA.</t>
  </si>
  <si>
    <t>lump-sum-credit-forfeiture-trap</t>
  </si>
  <si>
    <t>Electing certain Ohio lump-sum credits can foreclose specified future annual credits.</t>
  </si>
  <si>
    <t>R.C. 5747.055(C),(E),(G) distinguishes lump-sum retirement and senior-related credits, qualifying distribution/election conditions, and the future annual retirement/senior credits forgone. Do not treat a whole IRA conversion or every age-65 distribution as automatically eligible, or export the unsupported $1,000 promise. The separately governed school-district senior credit has its own statute.</t>
  </si>
  <si>
    <t>https://codes.ohio.gov/ohio-revised-code/section-5748.06</t>
  </si>
  <si>
    <t>inherited-ira-kuchta-citation</t>
  </si>
  <si>
    <t>Kuchta is a historical 2010 bankruptcy opinion, not a universal current inherited-IRA rule.</t>
  </si>
  <si>
    <t>The official April 16, 2010 memorandum in case 09-15538 addresses an inherited IRA, estate/exemption arguments and then-existing state/federal law. Current Ohio subsection (e) and the later 2014 Clark federal-retirement-funds holding must be analyzed separately. The opinion does not prove no current Ohio exclusion route exists or that Clark never matters to an Ohio debtor.</t>
  </si>
  <si>
    <t>Historical 2010 case and then-applicable statute; not present universal IRA rule</t>
  </si>
  <si>
    <t>In re Kuchta, 434 B.R. 837 (Bankr. N.D. Ohio 2010); Memorandum of Opinion April 16, 2010, case 09-15538.</t>
  </si>
  <si>
    <t>https://www.ohnb.uscourts.gov/sites/default/files/inactive-opinions/op-20100416-re-jennifer-terrence-kuchta-pmc0_1.pdf</t>
  </si>
  <si>
    <t>https://www.supremecourt.gov/opinions/boundvolumes/573BV.pdf | https://codes.ohio.gov/ohio-revised-code/section-2329.66 | https://www.law.cornell.edu/uscode/text/11/522</t>
  </si>
  <si>
    <t>medicaid-retirement-funds-countability</t>
  </si>
  <si>
    <t>Accessible retirement funds and legal ability to receive periodic payments are separate resource-tested Medicaid conditions.</t>
  </si>
  <si>
    <t>OAC 5160:1-3-03.10(C)/(D) distinguishes legally available payments, an accessible cash value when legally unable to receive periodic payments, and termination conditions. Cash-value resource treatment uses the stated withdrawal penalty adjustment, not subtraction of anticipated income tax. Documentation and the applicable Medicaid category remain necessary.</t>
  </si>
  <si>
    <t>medicaid-roth-payout-status</t>
  </si>
  <si>
    <t>For a Roth IRA with no required minimum distribution, the rule still requires qualifying regular periodic payments.</t>
  </si>
  <si>
    <t>OAC 5160:1-3-03.10(C)(1)(d) addresses Roth IRAs by name; (C)(2)(b) describes maximum-available-payment treatment for funds without RMDs. Read those provisions together with (B)(5): predictable uniform amounts, consistent interval and a period greater than one year. Do not promise resource exclusion from a token, irregular or single payment or describe this as a universal long-term-care planning strategy.</t>
  </si>
  <si>
    <t>medicaid-distribution-income-treatment</t>
  </si>
  <si>
    <t>Ohio medical-assistance lump-sum treatment distinguishes anticipated from unanticipated nonrecurring payments.</t>
  </si>
  <si>
    <t>OAC 5160:1-3-05.8(C) treats anticipated nonrecurring payments as unearned income unless excluded; the resource rule begins the next month. Subsection (D) treats unanticipated nonrecurring amounts differently in the month received, with subsequent-resource treatment unless excluded. Retirement-fund periodic payments have their own income treatment under 03.10. A withdrawal is not always income for every program/category in the same month.</t>
  </si>
  <si>
    <t>Current resource-tested medical assistance; anticipated vs unanticipated payment distinctions</t>
  </si>
  <si>
    <t>Ohio Admin. Code 5160:1-3-05.8(C),(D); effective January 1, 2024.</t>
  </si>
  <si>
    <t>https://codes.ohio.gov/ohio-administrative-code/rule-5160:1-3-05.8</t>
  </si>
  <si>
    <t>medicaid-spouse-retirement-fund</t>
  </si>
  <si>
    <t>The retirement-fund rule excludes funds owned by an ineligible spouse from its stated deeming test.</t>
  </si>
  <si>
    <t>OAC 5160:1-3-03.10(D)(5) specifically addresses an ineligible spouse's fund for deeming. That is not blanket protection under the separate community-spouse/long-term-care resource rules and not a guarantee for every married household. Do not conflate these categories or use the rule as advice to retitle assets.</t>
  </si>
  <si>
    <t>govt-457-403b-vs-pension-state-tax</t>
  </si>
  <si>
    <t>Public pensions and workplace-plan payouts do not share a universal fully-taxable Ohio rule.</t>
  </si>
  <si>
    <t>Only the federally included portion enters Ohio AGI before adjustments. Qualified designated-Roth payouts differ from pre-tax payouts; basis and current specified disability/survivor, Social Security/railroad and military deductions matter. Do not claim those last three are the only retirement adjustments or import another state's pension model.</t>
  </si>
  <si>
    <t>https://www.irs.gov/publications/p575 | https://www.irs.gov/publications/p590b</t>
  </si>
  <si>
    <t>inherited-roth-qualified-distributions-state-tax-free</t>
  </si>
  <si>
    <t>A qualified inherited-Roth distribution is outside federal and ordinary Ohio AGI.</t>
  </si>
  <si>
    <t>Qualification after death still requires the owner's relevant Roth five-tax-year period; a nonqualified inherited distribution can include taxable earnings. Beneficiary status does not make every payout immediately qualified. The ordinary municipal exclusion and qualified-municipality exception need the distinct analysis in the municipal row.</t>
  </si>
  <si>
    <t>https://codes.ohio.gov/ohio-revised-code/section-5747.01 | https://codes.ohio.gov/ohio-revised-code/section-718.01</t>
  </si>
  <si>
    <t>inherited-ira-beneficiary-retirement-income-credit</t>
  </si>
  <si>
    <t>Retirement-income-credit eligibility is not automatic for an inherited-account beneficiary.</t>
  </si>
  <si>
    <t>R.C. 5747.055(A)(1) requires individual income on account of retirement and in Ohio AGI; (A)(2) separately addresses an estate receiving taxable income for a surviving spouse's benefit. The review does not decide every non-spouse beneficiary's qualification or prove no guidance exists. A qualified inherited Roth amount excluded from income is not credit-qualifying income under these conditions.</t>
  </si>
  <si>
    <t>https://www.irs.gov/publications/p590b | https://codes.ohio.gov/ohio-revised-code/section-5747.01</t>
  </si>
  <si>
    <t>sdit-part-year-district-allocation</t>
  </si>
  <si>
    <t>District income is allocated to the period it is received during residence in each district.</t>
  </si>
  <si>
    <t>R.C. 5748.01(G) controls the residency-period receipt allocation. Use the correct district and base for each address/period and the applicable return instructions; do not promise every current SD 100 layout or substitute the state's nonbusiness tax-table base for district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</si>
</sst>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8">
    <font>
      <sz val="11"/>
      <name val="Carlito"/>
    </font>
    <font>
      <sz val="11"/>
      <color rgb="FF293B34"/>
      <name val="Arial"/>
    </font>
    <font>
      <b/>
      <sz val="17"/>
      <color rgb="FF2D5A5A"/>
      <name val="Arial"/>
    </font>
    <font>
      <b/>
      <sz val="11"/>
      <color rgb="FFFFFFFF"/>
      <name val="Arial"/>
    </font>
    <font>
      <sz val="11"/>
      <color rgb="FF195BA5"/>
      <name val="Arial"/>
    </font>
    <font>
      <sz val="11"/>
      <color rgb="FF237548"/>
      <name val="Arial"/>
    </font>
    <font>
      <b/>
      <sz val="11"/>
      <color rgb="FF293B34"/>
      <name val="Arial"/>
    </font>
    <font>
      <b/>
      <sz val="11"/>
      <color rgb="FF237548"/>
      <name val="Arial"/>
    </font>
  </fonts>
  <fills count="5">
    <fill>
      <patternFill patternType="none"/>
    </fill>
    <fill>
      <patternFill patternType="gray125"/>
    </fill>
    <fill>
      <patternFill patternType="solid">
        <fgColor rgb="FF2D5A5A"/>
      </patternFill>
    </fill>
    <fill>
      <patternFill patternType="solid">
        <fgColor rgb="FFFFF0BE"/>
      </patternFill>
    </fill>
    <fill>
      <patternFill patternType="solid">
        <fgColor rgb="FFEEF3EB"/>
      </patternFill>
    </fill>
  </fills>
  <borders count="2">
    <border>
      <left/>
      <right/>
      <top/>
      <bottom/>
      <diagonal/>
    </border>
    <border>
      <left/>
      <right/>
      <top/>
      <bottom style="thin">
        <color rgb="FFB99A5E"/>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0" xfId="0" applyFont="1" applyAlignment="1">
      <alignment vertical="center" wrapText="1"/>
    </xf>
    <xf numFmtId="0" fontId="3" fillId="2" borderId="0" xfId="0" applyFont="1" applyFill="1" applyAlignment="1">
      <alignment vertical="center" wrapText="1"/>
    </xf>
    <xf numFmtId="164" fontId="4" fillId="3" borderId="0" xfId="0" applyNumberFormat="1" applyFont="1" applyFill="1" applyAlignment="1">
      <alignment vertical="center"/>
    </xf>
    <xf numFmtId="10" fontId="4" fillId="3" borderId="0" xfId="0" applyNumberFormat="1" applyFont="1" applyFill="1" applyAlignment="1">
      <alignment vertical="center"/>
    </xf>
    <xf numFmtId="164" fontId="5" fillId="0" borderId="0" xfId="0" applyNumberFormat="1" applyFont="1" applyAlignment="1">
      <alignment vertical="center"/>
    </xf>
    <xf numFmtId="0" fontId="6" fillId="4" borderId="0" xfId="0" applyFont="1" applyFill="1" applyAlignment="1">
      <alignment vertical="center" wrapText="1"/>
    </xf>
    <xf numFmtId="164" fontId="7" fillId="4" borderId="0" xfId="0" applyNumberFormat="1" applyFont="1" applyFill="1" applyAlignment="1">
      <alignment vertical="center" wrapText="1"/>
    </xf>
    <xf numFmtId="164" fontId="1" fillId="0" borderId="0" xfId="0" applyNumberFormat="1" applyFont="1" applyAlignment="1">
      <alignment vertical="center"/>
    </xf>
    <xf numFmtId="10" fontId="1" fillId="0" borderId="0" xfId="0" applyNumberFormat="1" applyFont="1" applyAlignment="1">
      <alignment vertical="center"/>
    </xf>
    <xf numFmtId="0" fontId="2" fillId="0" borderId="0" xfId="0" applyFont="1" applyAlignment="1">
      <alignment vertical="center"/>
    </xf>
    <xf numFmtId="0" fontId="1" fillId="0" borderId="0" xfId="0" applyFont="1" applyAlignment="1">
      <alignment vertical="top" wrapText="1"/>
    </xf>
    <xf numFmtId="0" fontId="3" fillId="2" borderId="0" xfId="0" applyFont="1" applyFill="1" applyAlignment="1">
      <alignment vertical="center" wrapText="1"/>
    </xf>
    <xf numFmtId="0" fontId="6" fillId="0" borderId="0" xfId="0" applyFont="1" applyAlignment="1">
      <alignment vertical="center"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5A5A"/>
  </sheetPr>
  <dimension ref="A1:H34"/>
  <sheetViews>
    <sheetView showGridLines="0" tabSelected="1" zoomScale="90" zoomScaleNormal="90" workbookViewId="0"/>
  </sheetViews>
  <sheetFormatPr defaultRowHeight="14"/>
  <cols>
    <col min="1" max="1" width="3" customWidth="1"/>
    <col min="2" max="2" width="49" customWidth="1"/>
    <col min="3" max="6" width="21" customWidth="1"/>
    <col min="7" max="8" width="17" customWidth="1"/>
  </cols>
  <sheetData>
    <row r="1" spans="1:8" ht="24" customHeight="1">
      <c r="A1" s="1"/>
      <c r="B1" s="1"/>
      <c r="C1" s="1"/>
      <c r="D1" s="1"/>
      <c r="E1" s="1"/>
      <c r="F1" s="1"/>
      <c r="G1" s="1"/>
      <c r="H1" s="1"/>
    </row>
    <row r="2" spans="1:8" ht="24" customHeight="1">
      <c r="A2" s="1"/>
      <c r="B2" s="12" t="s">
        <v>0</v>
      </c>
      <c r="C2" s="12"/>
      <c r="D2" s="12"/>
      <c r="E2" s="12"/>
      <c r="F2" s="12"/>
      <c r="G2" s="1"/>
      <c r="H2" s="1"/>
    </row>
    <row r="3" spans="1:8" ht="24" customHeight="1">
      <c r="A3" s="1"/>
      <c r="B3" s="2"/>
      <c r="C3" s="2"/>
      <c r="D3" s="2"/>
      <c r="E3" s="2"/>
      <c r="F3" s="2"/>
      <c r="G3" s="1"/>
      <c r="H3" s="1"/>
    </row>
    <row r="4" spans="1:8" ht="27" customHeight="1">
      <c r="A4" s="1"/>
      <c r="B4" s="13" t="s">
        <v>1</v>
      </c>
      <c r="C4" s="13"/>
      <c r="D4" s="13"/>
      <c r="E4" s="13"/>
      <c r="F4" s="13"/>
      <c r="G4" s="1"/>
      <c r="H4" s="1"/>
    </row>
    <row r="5" spans="1:8" ht="27" customHeight="1">
      <c r="A5" s="1"/>
      <c r="B5" s="13"/>
      <c r="C5" s="13"/>
      <c r="D5" s="13"/>
      <c r="E5" s="13"/>
      <c r="F5" s="13"/>
      <c r="G5" s="1"/>
      <c r="H5" s="1"/>
    </row>
    <row r="6" spans="1:8" ht="27" customHeight="1">
      <c r="A6" s="1"/>
      <c r="B6" s="13"/>
      <c r="C6" s="13"/>
      <c r="D6" s="13"/>
      <c r="E6" s="13"/>
      <c r="F6" s="13"/>
      <c r="G6" s="1"/>
      <c r="H6" s="1"/>
    </row>
    <row r="7" spans="1:8" ht="34" customHeight="1">
      <c r="A7" s="1"/>
      <c r="B7" s="4" t="s">
        <v>2</v>
      </c>
      <c r="C7" s="4" t="s">
        <v>3</v>
      </c>
      <c r="D7" s="1"/>
      <c r="E7" s="1"/>
      <c r="F7" s="1"/>
      <c r="G7" s="1"/>
      <c r="H7" s="1"/>
    </row>
    <row r="8" spans="1:8" ht="39" customHeight="1">
      <c r="A8" s="1"/>
      <c r="B8" s="3" t="s">
        <v>4</v>
      </c>
      <c r="C8" s="5">
        <v>80000</v>
      </c>
      <c r="D8" s="1"/>
      <c r="E8" s="1"/>
      <c r="F8" s="1"/>
      <c r="G8" s="1"/>
      <c r="H8" s="1"/>
    </row>
    <row r="9" spans="1:8" ht="39" customHeight="1">
      <c r="A9" s="1"/>
      <c r="B9" s="3" t="s">
        <v>5</v>
      </c>
      <c r="C9" s="5">
        <v>100000</v>
      </c>
      <c r="D9" s="1"/>
      <c r="E9" s="1"/>
      <c r="F9" s="1"/>
      <c r="G9" s="1"/>
      <c r="H9" s="1"/>
    </row>
    <row r="10" spans="1:8" ht="39" customHeight="1">
      <c r="A10" s="1"/>
      <c r="B10" s="3" t="s">
        <v>6</v>
      </c>
      <c r="C10" s="5">
        <v>100000</v>
      </c>
      <c r="D10" s="1"/>
      <c r="E10" s="1"/>
      <c r="F10" s="1"/>
      <c r="G10" s="1"/>
      <c r="H10" s="1"/>
    </row>
    <row r="11" spans="1:8" ht="39" customHeight="1">
      <c r="A11" s="1"/>
      <c r="B11" s="3" t="s">
        <v>7</v>
      </c>
      <c r="C11" s="6">
        <v>0.02</v>
      </c>
      <c r="D11" s="1"/>
      <c r="E11" s="1"/>
      <c r="F11" s="1"/>
      <c r="G11" s="1"/>
      <c r="H11" s="1"/>
    </row>
    <row r="12" spans="1:8" ht="24" customHeight="1">
      <c r="A12" s="1"/>
      <c r="B12" s="1"/>
      <c r="C12" s="1"/>
      <c r="D12" s="1"/>
      <c r="E12" s="1"/>
      <c r="F12" s="1"/>
      <c r="G12" s="1"/>
      <c r="H12" s="1"/>
    </row>
    <row r="13" spans="1:8" ht="34" customHeight="1">
      <c r="A13" s="1"/>
      <c r="B13" s="4" t="s">
        <v>8</v>
      </c>
      <c r="C13" s="4" t="s">
        <v>3</v>
      </c>
      <c r="D13" s="1"/>
      <c r="E13" s="1"/>
      <c r="F13" s="1"/>
      <c r="G13" s="1"/>
      <c r="H13" s="1"/>
    </row>
    <row r="14" spans="1:8" ht="24" customHeight="1">
      <c r="A14" s="1"/>
      <c r="B14" s="1" t="s">
        <v>9</v>
      </c>
      <c r="C14" s="7">
        <f>IF(AND(ISNUMBER(C8),C8&gt;=0,ISNUMBER(C9),C9&gt;=0,ISNUMBER(C10),C10&gt;=0,ISNUMBER(C11),C11&gt;=0,C11&lt;=1),IF(C8&lt;=Rules!$C$7,0,Rules!$C$8+Rules!$C$9*(C8-Rules!$C$7)),"Check inputs")</f>
        <v>1815.625</v>
      </c>
      <c r="D14" s="1"/>
      <c r="E14" s="1"/>
      <c r="F14" s="1"/>
      <c r="G14" s="1"/>
      <c r="H14" s="1"/>
    </row>
    <row r="15" spans="1:8" ht="24" customHeight="1">
      <c r="A15" s="1"/>
      <c r="B15" s="1" t="s">
        <v>10</v>
      </c>
      <c r="C15" s="7">
        <f>IF(AND(ISNUMBER(C8),C8&gt;=0,ISNUMBER(C9),C9&gt;=0,ISNUMBER(C10),C10&gt;=0,ISNUMBER(C11),C11&gt;=0,C11&lt;=1),IF(C8+C9&lt;=Rules!$C$7,0,Rules!$C$8+Rules!$C$9*(C8+C9-Rules!$C$7)),"Check inputs")</f>
        <v>4565.625</v>
      </c>
      <c r="D15" s="1"/>
      <c r="E15" s="1"/>
      <c r="F15" s="1"/>
      <c r="G15" s="1"/>
      <c r="H15" s="1"/>
    </row>
    <row r="16" spans="1:8" ht="24" customHeight="1">
      <c r="A16" s="1"/>
      <c r="B16" s="1" t="s">
        <v>11</v>
      </c>
      <c r="C16" s="7">
        <f>IF(AND(ISNUMBER(C8),C8&gt;=0,ISNUMBER(C9),C9&gt;=0,ISNUMBER(C10),C10&gt;=0,ISNUMBER(C11),C11&gt;=0,C11&lt;=1),C15-C14,"Check inputs")</f>
        <v>2750</v>
      </c>
      <c r="D16" s="1"/>
      <c r="E16" s="1"/>
      <c r="F16" s="1"/>
      <c r="G16" s="1"/>
      <c r="H16" s="1"/>
    </row>
    <row r="17" spans="1:8" ht="24" customHeight="1">
      <c r="A17" s="1"/>
      <c r="B17" s="1" t="s">
        <v>12</v>
      </c>
      <c r="C17" s="7">
        <f>IF(AND(ISNUMBER(C8),C8&gt;=0,ISNUMBER(C9),C9&gt;=0,ISNUMBER(C10),C10&gt;=0,ISNUMBER(C11),C11&gt;=0,C11&lt;=1),C10*C11,"Check inputs")</f>
        <v>2000</v>
      </c>
      <c r="D17" s="1"/>
      <c r="E17" s="1"/>
      <c r="F17" s="1"/>
      <c r="G17" s="1"/>
      <c r="H17" s="1"/>
    </row>
    <row r="18" spans="1:8" ht="39" customHeight="1">
      <c r="A18" s="1"/>
      <c r="B18" s="8" t="s">
        <v>13</v>
      </c>
      <c r="C18" s="9">
        <f>IF(AND(ISNUMBER(C8),C8&gt;=0,ISNUMBER(C9),C9&gt;=0,ISNUMBER(C10),C10&gt;=0,ISNUMBER(C11),C11&gt;=0,C11&lt;=1),C16+C17,"Check inputs")</f>
        <v>4750</v>
      </c>
      <c r="D18" s="1"/>
      <c r="E18" s="1"/>
      <c r="F18" s="1"/>
      <c r="G18" s="1"/>
      <c r="H18" s="1"/>
    </row>
    <row r="19" spans="1:8" ht="24" customHeight="1">
      <c r="A19" s="1"/>
      <c r="B19" s="1"/>
      <c r="C19" s="1"/>
      <c r="D19" s="1"/>
      <c r="E19" s="1"/>
      <c r="F19" s="1"/>
      <c r="G19" s="1"/>
      <c r="H19" s="1"/>
    </row>
    <row r="20" spans="1:8" ht="26" customHeight="1">
      <c r="A20" s="1"/>
      <c r="B20" s="13" t="s">
        <v>14</v>
      </c>
      <c r="C20" s="13"/>
      <c r="D20" s="13"/>
      <c r="E20" s="13"/>
      <c r="F20" s="13"/>
      <c r="G20" s="1"/>
      <c r="H20" s="1"/>
    </row>
    <row r="21" spans="1:8" ht="26" customHeight="1">
      <c r="A21" s="1"/>
      <c r="B21" s="13"/>
      <c r="C21" s="13"/>
      <c r="D21" s="13"/>
      <c r="E21" s="13"/>
      <c r="F21" s="13"/>
      <c r="G21" s="1"/>
      <c r="H21" s="1"/>
    </row>
    <row r="22" spans="1:8" ht="26" customHeight="1">
      <c r="A22" s="1"/>
      <c r="B22" s="13"/>
      <c r="C22" s="13"/>
      <c r="D22" s="13"/>
      <c r="E22" s="13"/>
      <c r="F22" s="13"/>
      <c r="G22" s="1"/>
      <c r="H22" s="1"/>
    </row>
    <row r="23" spans="1:8" ht="24" customHeight="1">
      <c r="A23" s="1"/>
      <c r="B23" s="1"/>
      <c r="C23" s="1"/>
      <c r="D23" s="1"/>
      <c r="E23" s="1"/>
      <c r="F23" s="1"/>
      <c r="G23" s="1"/>
      <c r="H23" s="1"/>
    </row>
    <row r="24" spans="1:8" ht="26" customHeight="1">
      <c r="A24" s="1"/>
      <c r="B24" s="13" t="s">
        <v>15</v>
      </c>
      <c r="C24" s="13"/>
      <c r="D24" s="13"/>
      <c r="E24" s="13"/>
      <c r="F24" s="13"/>
      <c r="G24" s="1"/>
      <c r="H24" s="1"/>
    </row>
    <row r="25" spans="1:8" ht="26" customHeight="1">
      <c r="A25" s="1"/>
      <c r="B25" s="13"/>
      <c r="C25" s="13"/>
      <c r="D25" s="13"/>
      <c r="E25" s="13"/>
      <c r="F25" s="13"/>
      <c r="G25" s="1"/>
      <c r="H25" s="1"/>
    </row>
    <row r="26" spans="1:8" ht="26" customHeight="1">
      <c r="A26" s="1"/>
      <c r="B26" s="13"/>
      <c r="C26" s="13"/>
      <c r="D26" s="13"/>
      <c r="E26" s="13"/>
      <c r="F26" s="13"/>
      <c r="G26" s="1"/>
      <c r="H26" s="1"/>
    </row>
    <row r="27" spans="1:8" ht="24" customHeight="1">
      <c r="A27" s="1"/>
      <c r="B27" s="1"/>
      <c r="C27" s="1"/>
      <c r="D27" s="1"/>
      <c r="E27" s="1"/>
      <c r="F27" s="1"/>
      <c r="G27" s="1"/>
      <c r="H27" s="1"/>
    </row>
    <row r="28" spans="1:8" ht="27" customHeight="1">
      <c r="A28" s="1"/>
      <c r="B28" s="13" t="s">
        <v>16</v>
      </c>
      <c r="C28" s="13"/>
      <c r="D28" s="13"/>
      <c r="E28" s="13"/>
      <c r="F28" s="13"/>
      <c r="G28" s="1"/>
      <c r="H28" s="1"/>
    </row>
    <row r="29" spans="1:8" ht="27" customHeight="1">
      <c r="A29" s="1"/>
      <c r="B29" s="13"/>
      <c r="C29" s="13"/>
      <c r="D29" s="13"/>
      <c r="E29" s="13"/>
      <c r="F29" s="13"/>
      <c r="G29" s="1"/>
      <c r="H29" s="1"/>
    </row>
    <row r="30" spans="1:8" ht="27" customHeight="1">
      <c r="A30" s="1"/>
      <c r="B30" s="13"/>
      <c r="C30" s="13"/>
      <c r="D30" s="13"/>
      <c r="E30" s="13"/>
      <c r="F30" s="13"/>
      <c r="G30" s="1"/>
      <c r="H30" s="1"/>
    </row>
    <row r="31" spans="1:8" ht="27" customHeight="1">
      <c r="A31" s="1"/>
      <c r="B31" s="13"/>
      <c r="C31" s="13"/>
      <c r="D31" s="13"/>
      <c r="E31" s="13"/>
      <c r="F31" s="13"/>
      <c r="G31" s="1"/>
      <c r="H31" s="1"/>
    </row>
    <row r="32" spans="1:8" ht="24" customHeight="1">
      <c r="A32" s="1"/>
      <c r="B32" s="1"/>
      <c r="C32" s="1"/>
      <c r="D32" s="1"/>
      <c r="E32" s="1"/>
      <c r="F32" s="1"/>
      <c r="G32" s="1"/>
      <c r="H32" s="1"/>
    </row>
    <row r="33" spans="1:8" ht="24" customHeight="1">
      <c r="A33" s="1"/>
      <c r="B33" s="1"/>
      <c r="C33" s="1"/>
      <c r="D33" s="1"/>
      <c r="E33" s="1"/>
      <c r="F33" s="1"/>
      <c r="G33" s="1"/>
      <c r="H33" s="1"/>
    </row>
    <row r="34" spans="1:8" ht="24" customHeight="1">
      <c r="A34" s="1"/>
      <c r="B34" s="1"/>
      <c r="C34" s="1"/>
      <c r="D34" s="1"/>
      <c r="E34" s="1"/>
      <c r="F34" s="1"/>
      <c r="G34" s="1"/>
      <c r="H34" s="1"/>
    </row>
  </sheetData>
  <mergeCells count="5">
    <mergeCell ref="B2:F2"/>
    <mergeCell ref="B4:F6"/>
    <mergeCell ref="B20:F22"/>
    <mergeCell ref="B24:F26"/>
    <mergeCell ref="B28:F31"/>
  </mergeCells>
  <dataValidations count="2">
    <dataValidation type="decimal" sqref="C8:C10" xr:uid="{00000000-0002-0000-0000-000000000000}">
      <formula1>0</formula1>
      <formula2>1000000000</formula2>
    </dataValidation>
    <dataValidation type="decimal" sqref="C11" xr:uid="{00000000-0002-0000-0000-000003000000}">
      <formula1>0</formula1>
      <formula2>1</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5A5A"/>
  </sheetPr>
  <dimension ref="A1:H34"/>
  <sheetViews>
    <sheetView showGridLines="0" workbookViewId="0"/>
  </sheetViews>
  <sheetFormatPr defaultRowHeight="14"/>
  <cols>
    <col min="1" max="1" width="3" customWidth="1"/>
    <col min="2" max="2" width="49" customWidth="1"/>
    <col min="3" max="6" width="21" customWidth="1"/>
    <col min="7" max="8" width="17" customWidth="1"/>
  </cols>
  <sheetData>
    <row r="1" spans="1:8" ht="24" customHeight="1">
      <c r="A1" s="1"/>
      <c r="B1" s="1"/>
      <c r="C1" s="1"/>
      <c r="D1" s="1"/>
      <c r="E1" s="1"/>
      <c r="F1" s="1"/>
      <c r="G1" s="1"/>
      <c r="H1" s="1"/>
    </row>
    <row r="2" spans="1:8" ht="24" customHeight="1">
      <c r="A2" s="1"/>
      <c r="B2" s="12" t="s">
        <v>17</v>
      </c>
      <c r="C2" s="12"/>
      <c r="D2" s="12"/>
      <c r="E2" s="12"/>
      <c r="F2" s="12"/>
      <c r="G2" s="1"/>
      <c r="H2" s="1"/>
    </row>
    <row r="3" spans="1:8" ht="24" customHeight="1">
      <c r="A3" s="1"/>
      <c r="B3" s="2"/>
      <c r="C3" s="2"/>
      <c r="D3" s="2"/>
      <c r="E3" s="2"/>
      <c r="F3" s="2"/>
      <c r="G3" s="1"/>
      <c r="H3" s="1"/>
    </row>
    <row r="4" spans="1:8" ht="27" customHeight="1">
      <c r="A4" s="1"/>
      <c r="B4" s="13" t="s">
        <v>18</v>
      </c>
      <c r="C4" s="13"/>
      <c r="D4" s="13"/>
      <c r="E4" s="13"/>
      <c r="F4" s="13"/>
      <c r="G4" s="1"/>
      <c r="H4" s="1"/>
    </row>
    <row r="5" spans="1:8" ht="27" customHeight="1">
      <c r="A5" s="1"/>
      <c r="B5" s="13"/>
      <c r="C5" s="13"/>
      <c r="D5" s="13"/>
      <c r="E5" s="13"/>
      <c r="F5" s="13"/>
      <c r="G5" s="1"/>
      <c r="H5" s="1"/>
    </row>
    <row r="6" spans="1:8" ht="27" customHeight="1">
      <c r="A6" s="1"/>
      <c r="B6" s="13"/>
      <c r="C6" s="13"/>
      <c r="D6" s="13"/>
      <c r="E6" s="13"/>
      <c r="F6" s="13"/>
      <c r="G6" s="1"/>
      <c r="H6" s="1"/>
    </row>
    <row r="7" spans="1:8" ht="24" customHeight="1">
      <c r="A7" s="1"/>
      <c r="B7" s="1"/>
      <c r="C7" s="1"/>
      <c r="D7" s="1"/>
      <c r="E7" s="1"/>
      <c r="F7" s="1"/>
      <c r="G7" s="1"/>
      <c r="H7" s="1"/>
    </row>
    <row r="8" spans="1:8" ht="34" customHeight="1">
      <c r="A8" s="1"/>
      <c r="B8" s="4" t="s">
        <v>19</v>
      </c>
      <c r="C8" s="14" t="s">
        <v>20</v>
      </c>
      <c r="D8" s="14"/>
      <c r="E8" s="14"/>
      <c r="F8" s="14"/>
      <c r="G8" s="1"/>
      <c r="H8" s="1"/>
    </row>
    <row r="9" spans="1:8" ht="31" customHeight="1">
      <c r="A9" s="1"/>
      <c r="B9" s="15" t="s">
        <v>21</v>
      </c>
      <c r="C9" s="13" t="s">
        <v>22</v>
      </c>
      <c r="D9" s="13"/>
      <c r="E9" s="13"/>
      <c r="F9" s="13"/>
      <c r="G9" s="1"/>
      <c r="H9" s="1"/>
    </row>
    <row r="10" spans="1:8" ht="31" customHeight="1">
      <c r="A10" s="1"/>
      <c r="B10" s="15"/>
      <c r="C10" s="13"/>
      <c r="D10" s="13"/>
      <c r="E10" s="13"/>
      <c r="F10" s="13"/>
      <c r="G10" s="1"/>
      <c r="H10" s="1"/>
    </row>
    <row r="11" spans="1:8" ht="31" customHeight="1">
      <c r="A11" s="1"/>
      <c r="B11" s="15" t="s">
        <v>23</v>
      </c>
      <c r="C11" s="13" t="s">
        <v>24</v>
      </c>
      <c r="D11" s="13"/>
      <c r="E11" s="13"/>
      <c r="F11" s="13"/>
      <c r="G11" s="1"/>
      <c r="H11" s="1"/>
    </row>
    <row r="12" spans="1:8" ht="31" customHeight="1">
      <c r="A12" s="1"/>
      <c r="B12" s="15"/>
      <c r="C12" s="13"/>
      <c r="D12" s="13"/>
      <c r="E12" s="13"/>
      <c r="F12" s="13"/>
      <c r="G12" s="1"/>
      <c r="H12" s="1"/>
    </row>
    <row r="13" spans="1:8" ht="31" customHeight="1">
      <c r="A13" s="1"/>
      <c r="B13" s="15" t="s">
        <v>25</v>
      </c>
      <c r="C13" s="13" t="s">
        <v>26</v>
      </c>
      <c r="D13" s="13"/>
      <c r="E13" s="13"/>
      <c r="F13" s="13"/>
      <c r="G13" s="1"/>
      <c r="H13" s="1"/>
    </row>
    <row r="14" spans="1:8" ht="31" customHeight="1">
      <c r="A14" s="1"/>
      <c r="B14" s="15"/>
      <c r="C14" s="13"/>
      <c r="D14" s="13"/>
      <c r="E14" s="13"/>
      <c r="F14" s="13"/>
      <c r="G14" s="1"/>
      <c r="H14" s="1"/>
    </row>
    <row r="15" spans="1:8" ht="31" customHeight="1">
      <c r="A15" s="1"/>
      <c r="B15" s="15" t="s">
        <v>27</v>
      </c>
      <c r="C15" s="13" t="s">
        <v>28</v>
      </c>
      <c r="D15" s="13"/>
      <c r="E15" s="13"/>
      <c r="F15" s="13"/>
      <c r="G15" s="1"/>
      <c r="H15" s="1"/>
    </row>
    <row r="16" spans="1:8" ht="31" customHeight="1">
      <c r="A16" s="1"/>
      <c r="B16" s="15"/>
      <c r="C16" s="13"/>
      <c r="D16" s="13"/>
      <c r="E16" s="13"/>
      <c r="F16" s="13"/>
      <c r="G16" s="1"/>
      <c r="H16" s="1"/>
    </row>
    <row r="17" spans="1:8" ht="31" customHeight="1">
      <c r="A17" s="1"/>
      <c r="B17" s="15" t="s">
        <v>29</v>
      </c>
      <c r="C17" s="13" t="s">
        <v>30</v>
      </c>
      <c r="D17" s="13"/>
      <c r="E17" s="13"/>
      <c r="F17" s="13"/>
      <c r="G17" s="1"/>
      <c r="H17" s="1"/>
    </row>
    <row r="18" spans="1:8" ht="31" customHeight="1">
      <c r="A18" s="1"/>
      <c r="B18" s="15"/>
      <c r="C18" s="13"/>
      <c r="D18" s="13"/>
      <c r="E18" s="13"/>
      <c r="F18" s="13"/>
      <c r="G18" s="1"/>
      <c r="H18" s="1"/>
    </row>
    <row r="19" spans="1:8" ht="31" customHeight="1">
      <c r="A19" s="1"/>
      <c r="B19" s="15" t="s">
        <v>31</v>
      </c>
      <c r="C19" s="13" t="s">
        <v>32</v>
      </c>
      <c r="D19" s="13"/>
      <c r="E19" s="13"/>
      <c r="F19" s="13"/>
      <c r="G19" s="1"/>
      <c r="H19" s="1"/>
    </row>
    <row r="20" spans="1:8" ht="31" customHeight="1">
      <c r="A20" s="1"/>
      <c r="B20" s="15"/>
      <c r="C20" s="13"/>
      <c r="D20" s="13"/>
      <c r="E20" s="13"/>
      <c r="F20" s="13"/>
      <c r="G20" s="1"/>
      <c r="H20" s="1"/>
    </row>
    <row r="21" spans="1:8" ht="31" customHeight="1">
      <c r="A21" s="1"/>
      <c r="B21" s="15" t="s">
        <v>33</v>
      </c>
      <c r="C21" s="13" t="s">
        <v>34</v>
      </c>
      <c r="D21" s="13"/>
      <c r="E21" s="13"/>
      <c r="F21" s="13"/>
      <c r="G21" s="1"/>
      <c r="H21" s="1"/>
    </row>
    <row r="22" spans="1:8" ht="31" customHeight="1">
      <c r="A22" s="1"/>
      <c r="B22" s="15"/>
      <c r="C22" s="13"/>
      <c r="D22" s="13"/>
      <c r="E22" s="13"/>
      <c r="F22" s="13"/>
      <c r="G22" s="1"/>
      <c r="H22" s="1"/>
    </row>
    <row r="23" spans="1:8" ht="31" customHeight="1">
      <c r="A23" s="1"/>
      <c r="B23" s="15" t="s">
        <v>35</v>
      </c>
      <c r="C23" s="13" t="s">
        <v>36</v>
      </c>
      <c r="D23" s="13"/>
      <c r="E23" s="13"/>
      <c r="F23" s="13"/>
      <c r="G23" s="1"/>
      <c r="H23" s="1"/>
    </row>
    <row r="24" spans="1:8" ht="31" customHeight="1">
      <c r="A24" s="1"/>
      <c r="B24" s="15"/>
      <c r="C24" s="13"/>
      <c r="D24" s="13"/>
      <c r="E24" s="13"/>
      <c r="F24" s="13"/>
      <c r="G24" s="1"/>
      <c r="H24" s="1"/>
    </row>
    <row r="25" spans="1:8" ht="24" customHeight="1">
      <c r="A25" s="1"/>
      <c r="B25" s="1"/>
      <c r="C25" s="1"/>
      <c r="D25" s="1"/>
      <c r="E25" s="1"/>
      <c r="F25" s="1"/>
      <c r="G25" s="1"/>
      <c r="H25" s="1"/>
    </row>
    <row r="26" spans="1:8" ht="24" customHeight="1">
      <c r="A26" s="1"/>
      <c r="B26" s="1"/>
      <c r="C26" s="1"/>
      <c r="D26" s="1"/>
      <c r="E26" s="1"/>
      <c r="F26" s="1"/>
      <c r="G26" s="1"/>
      <c r="H26" s="1"/>
    </row>
    <row r="27" spans="1:8" ht="24" customHeight="1">
      <c r="A27" s="1"/>
      <c r="B27" s="1"/>
      <c r="C27" s="1"/>
      <c r="D27" s="1"/>
      <c r="E27" s="1"/>
      <c r="F27" s="1"/>
      <c r="G27" s="1"/>
      <c r="H27" s="1"/>
    </row>
    <row r="28" spans="1:8" ht="27" customHeight="1">
      <c r="A28" s="1"/>
      <c r="B28" s="13" t="s">
        <v>37</v>
      </c>
      <c r="C28" s="13"/>
      <c r="D28" s="13"/>
      <c r="E28" s="13"/>
      <c r="F28" s="13"/>
      <c r="G28" s="1"/>
      <c r="H28" s="1"/>
    </row>
    <row r="29" spans="1:8" ht="27" customHeight="1">
      <c r="A29" s="1"/>
      <c r="B29" s="13"/>
      <c r="C29" s="13"/>
      <c r="D29" s="13"/>
      <c r="E29" s="13"/>
      <c r="F29" s="13"/>
      <c r="G29" s="1"/>
      <c r="H29" s="1"/>
    </row>
    <row r="30" spans="1:8" ht="27" customHeight="1">
      <c r="A30" s="1"/>
      <c r="B30" s="13"/>
      <c r="C30" s="13"/>
      <c r="D30" s="13"/>
      <c r="E30" s="13"/>
      <c r="F30" s="13"/>
      <c r="G30" s="1"/>
      <c r="H30" s="1"/>
    </row>
    <row r="31" spans="1:8" ht="27" customHeight="1">
      <c r="A31" s="1"/>
      <c r="B31" s="13"/>
      <c r="C31" s="13"/>
      <c r="D31" s="13"/>
      <c r="E31" s="13"/>
      <c r="F31" s="13"/>
      <c r="G31" s="1"/>
      <c r="H31" s="1"/>
    </row>
    <row r="32" spans="1:8" ht="24" customHeight="1">
      <c r="A32" s="1"/>
      <c r="B32" s="1"/>
      <c r="C32" s="1"/>
      <c r="D32" s="1"/>
      <c r="E32" s="1"/>
      <c r="F32" s="1"/>
      <c r="G32" s="1"/>
      <c r="H32" s="1"/>
    </row>
    <row r="33" spans="1:8" ht="24" customHeight="1">
      <c r="A33" s="1"/>
      <c r="B33" s="1"/>
      <c r="C33" s="1"/>
      <c r="D33" s="1"/>
      <c r="E33" s="1"/>
      <c r="F33" s="1"/>
      <c r="G33" s="1"/>
      <c r="H33" s="1"/>
    </row>
    <row r="34" spans="1:8" ht="24" customHeight="1">
      <c r="A34" s="1"/>
      <c r="B34" s="1"/>
      <c r="C34" s="1"/>
      <c r="D34" s="1"/>
      <c r="E34" s="1"/>
      <c r="F34" s="1"/>
      <c r="G34" s="1"/>
      <c r="H34" s="1"/>
    </row>
  </sheetData>
  <mergeCells count="20">
    <mergeCell ref="B23:B24"/>
    <mergeCell ref="C23:F24"/>
    <mergeCell ref="B28:F31"/>
    <mergeCell ref="B17:B18"/>
    <mergeCell ref="C17:F18"/>
    <mergeCell ref="B19:B20"/>
    <mergeCell ref="C19:F20"/>
    <mergeCell ref="B21:B22"/>
    <mergeCell ref="C21:F22"/>
    <mergeCell ref="B11:B12"/>
    <mergeCell ref="C11:F12"/>
    <mergeCell ref="B13:B14"/>
    <mergeCell ref="C13:F14"/>
    <mergeCell ref="B15:B16"/>
    <mergeCell ref="C15:F16"/>
    <mergeCell ref="B2:F2"/>
    <mergeCell ref="B4:F6"/>
    <mergeCell ref="C8:F8"/>
    <mergeCell ref="B9:B10"/>
    <mergeCell ref="C9:F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5A5A"/>
  </sheetPr>
  <dimension ref="A1:H27"/>
  <sheetViews>
    <sheetView showGridLines="0" workbookViewId="0"/>
  </sheetViews>
  <sheetFormatPr defaultRowHeight="14"/>
  <cols>
    <col min="1" max="1" width="3" customWidth="1"/>
    <col min="2" max="2" width="49" customWidth="1"/>
    <col min="3" max="3" width="21" customWidth="1"/>
    <col min="4" max="4" width="30" customWidth="1"/>
    <col min="5" max="6" width="64" customWidth="1"/>
    <col min="7" max="8" width="17" customWidth="1"/>
  </cols>
  <sheetData>
    <row r="1" spans="1:8" ht="24" customHeight="1">
      <c r="A1" s="1"/>
      <c r="B1" s="1"/>
      <c r="C1" s="1"/>
      <c r="D1" s="1"/>
      <c r="E1" s="1"/>
      <c r="F1" s="1"/>
      <c r="G1" s="1"/>
      <c r="H1" s="1"/>
    </row>
    <row r="2" spans="1:8" ht="24" customHeight="1">
      <c r="A2" s="1"/>
      <c r="B2" s="12" t="s">
        <v>38</v>
      </c>
      <c r="C2" s="12"/>
      <c r="D2" s="12"/>
      <c r="E2" s="12"/>
      <c r="F2" s="12"/>
      <c r="G2" s="1"/>
      <c r="H2" s="1"/>
    </row>
    <row r="3" spans="1:8" ht="24" customHeight="1">
      <c r="A3" s="1"/>
      <c r="B3" s="2"/>
      <c r="C3" s="2"/>
      <c r="D3" s="2"/>
      <c r="E3" s="2"/>
      <c r="F3" s="2"/>
      <c r="G3" s="1"/>
      <c r="H3" s="1"/>
    </row>
    <row r="4" spans="1:8" ht="27" customHeight="1">
      <c r="A4" s="1"/>
      <c r="B4" s="13" t="s">
        <v>39</v>
      </c>
      <c r="C4" s="13"/>
      <c r="D4" s="13"/>
      <c r="E4" s="13"/>
      <c r="F4" s="13"/>
      <c r="G4" s="1"/>
      <c r="H4" s="1"/>
    </row>
    <row r="5" spans="1:8" ht="27" customHeight="1">
      <c r="A5" s="1"/>
      <c r="B5" s="13"/>
      <c r="C5" s="13"/>
      <c r="D5" s="13"/>
      <c r="E5" s="13"/>
      <c r="F5" s="13"/>
      <c r="G5" s="1"/>
      <c r="H5" s="1"/>
    </row>
    <row r="6" spans="1:8" ht="34" customHeight="1">
      <c r="A6" s="1"/>
      <c r="B6" s="4" t="s">
        <v>40</v>
      </c>
      <c r="C6" s="4" t="s">
        <v>41</v>
      </c>
      <c r="D6" s="4" t="s">
        <v>42</v>
      </c>
      <c r="E6" s="4" t="s">
        <v>43</v>
      </c>
      <c r="F6" s="4" t="s">
        <v>44</v>
      </c>
      <c r="G6" s="1"/>
      <c r="H6" s="1"/>
    </row>
    <row r="7" spans="1:8" ht="93" customHeight="1">
      <c r="A7" s="1"/>
      <c r="B7" s="1" t="s">
        <v>45</v>
      </c>
      <c r="C7" s="10">
        <v>26050</v>
      </c>
      <c r="D7" s="3" t="s">
        <v>46</v>
      </c>
      <c r="E7" s="3" t="s">
        <v>47</v>
      </c>
      <c r="F7" s="3" t="s">
        <v>48</v>
      </c>
      <c r="G7" s="1"/>
      <c r="H7" s="1"/>
    </row>
    <row r="8" spans="1:8" ht="93" customHeight="1">
      <c r="A8" s="1"/>
      <c r="B8" s="1" t="s">
        <v>49</v>
      </c>
      <c r="C8" s="10">
        <v>332</v>
      </c>
      <c r="D8" s="3" t="s">
        <v>46</v>
      </c>
      <c r="E8" s="3" t="s">
        <v>47</v>
      </c>
      <c r="F8" s="3" t="s">
        <v>48</v>
      </c>
      <c r="G8" s="1"/>
      <c r="H8" s="1"/>
    </row>
    <row r="9" spans="1:8" ht="93" customHeight="1">
      <c r="A9" s="1"/>
      <c r="B9" s="1" t="s">
        <v>50</v>
      </c>
      <c r="C9" s="11">
        <v>2.75E-2</v>
      </c>
      <c r="D9" s="3" t="s">
        <v>46</v>
      </c>
      <c r="E9" s="3" t="s">
        <v>47</v>
      </c>
      <c r="F9" s="3" t="s">
        <v>48</v>
      </c>
      <c r="G9" s="1"/>
      <c r="H9" s="1"/>
    </row>
    <row r="10" spans="1:8" ht="24" customHeight="1">
      <c r="A10" s="1"/>
      <c r="B10" s="1"/>
      <c r="C10" s="1"/>
      <c r="D10" s="1"/>
      <c r="E10" s="1"/>
      <c r="F10" s="1"/>
      <c r="G10" s="1"/>
      <c r="H10" s="1"/>
    </row>
    <row r="11" spans="1:8" ht="24" customHeight="1">
      <c r="A11" s="1"/>
      <c r="B11" s="1"/>
      <c r="C11" s="1"/>
      <c r="D11" s="1"/>
      <c r="E11" s="1"/>
      <c r="F11" s="1"/>
      <c r="G11" s="1"/>
      <c r="H11" s="1"/>
    </row>
    <row r="12" spans="1:8" ht="27" customHeight="1">
      <c r="A12" s="1"/>
      <c r="B12" s="13" t="s">
        <v>51</v>
      </c>
      <c r="C12" s="13"/>
      <c r="D12" s="13"/>
      <c r="E12" s="13"/>
      <c r="F12" s="13"/>
      <c r="G12" s="1"/>
      <c r="H12" s="1"/>
    </row>
    <row r="13" spans="1:8" ht="27" customHeight="1">
      <c r="A13" s="1"/>
      <c r="B13" s="13"/>
      <c r="C13" s="13"/>
      <c r="D13" s="13"/>
      <c r="E13" s="13"/>
      <c r="F13" s="13"/>
      <c r="G13" s="1"/>
      <c r="H13" s="1"/>
    </row>
    <row r="14" spans="1:8" ht="27" customHeight="1">
      <c r="A14" s="1"/>
      <c r="B14" s="13"/>
      <c r="C14" s="13"/>
      <c r="D14" s="13"/>
      <c r="E14" s="13"/>
      <c r="F14" s="13"/>
      <c r="G14" s="1"/>
      <c r="H14" s="1"/>
    </row>
    <row r="15" spans="1:8" ht="24" customHeight="1">
      <c r="A15" s="1"/>
      <c r="B15" s="1"/>
      <c r="C15" s="1"/>
      <c r="D15" s="1"/>
      <c r="E15" s="1"/>
      <c r="F15" s="1"/>
      <c r="G15" s="1"/>
      <c r="H15" s="1"/>
    </row>
    <row r="16" spans="1:8" ht="24" customHeight="1">
      <c r="A16" s="1"/>
      <c r="B16" s="1"/>
      <c r="C16" s="1"/>
      <c r="D16" s="1"/>
      <c r="E16" s="1"/>
      <c r="F16" s="1"/>
      <c r="G16" s="1"/>
      <c r="H16" s="1"/>
    </row>
    <row r="17" spans="1:8" ht="27" customHeight="1">
      <c r="A17" s="1"/>
      <c r="B17" s="13" t="s">
        <v>52</v>
      </c>
      <c r="C17" s="13"/>
      <c r="D17" s="13"/>
      <c r="E17" s="13"/>
      <c r="F17" s="13"/>
      <c r="G17" s="1"/>
      <c r="H17" s="1"/>
    </row>
    <row r="18" spans="1:8" ht="27" customHeight="1">
      <c r="A18" s="1"/>
      <c r="B18" s="13"/>
      <c r="C18" s="13"/>
      <c r="D18" s="13"/>
      <c r="E18" s="13"/>
      <c r="F18" s="13"/>
      <c r="G18" s="1"/>
      <c r="H18" s="1"/>
    </row>
    <row r="19" spans="1:8" ht="27" customHeight="1">
      <c r="A19" s="1"/>
      <c r="B19" s="13"/>
      <c r="C19" s="13"/>
      <c r="D19" s="13"/>
      <c r="E19" s="13"/>
      <c r="F19" s="13"/>
      <c r="G19" s="1"/>
      <c r="H19" s="1"/>
    </row>
    <row r="20" spans="1:8" ht="24" customHeight="1">
      <c r="A20" s="1"/>
      <c r="B20" s="1"/>
      <c r="C20" s="1"/>
      <c r="D20" s="1"/>
      <c r="E20" s="1"/>
      <c r="F20" s="1"/>
      <c r="G20" s="1"/>
      <c r="H20" s="1"/>
    </row>
    <row r="21" spans="1:8" ht="24" customHeight="1">
      <c r="A21" s="1"/>
      <c r="B21" s="1"/>
      <c r="C21" s="1"/>
      <c r="D21" s="1"/>
      <c r="E21" s="1"/>
      <c r="F21" s="1"/>
      <c r="G21" s="1"/>
      <c r="H21" s="1"/>
    </row>
    <row r="22" spans="1:8" ht="27" customHeight="1">
      <c r="A22" s="1"/>
      <c r="B22" s="13" t="s">
        <v>53</v>
      </c>
      <c r="C22" s="13"/>
      <c r="D22" s="13"/>
      <c r="E22" s="13"/>
      <c r="F22" s="13"/>
      <c r="G22" s="1"/>
      <c r="H22" s="1"/>
    </row>
    <row r="23" spans="1:8" ht="27" customHeight="1">
      <c r="A23" s="1"/>
      <c r="B23" s="13"/>
      <c r="C23" s="13"/>
      <c r="D23" s="13"/>
      <c r="E23" s="13"/>
      <c r="F23" s="13"/>
      <c r="G23" s="1"/>
      <c r="H23" s="1"/>
    </row>
    <row r="24" spans="1:8" ht="27" customHeight="1">
      <c r="A24" s="1"/>
      <c r="B24" s="13"/>
      <c r="C24" s="13"/>
      <c r="D24" s="13"/>
      <c r="E24" s="13"/>
      <c r="F24" s="13"/>
      <c r="G24" s="1"/>
      <c r="H24" s="1"/>
    </row>
    <row r="25" spans="1:8" ht="24" customHeight="1">
      <c r="A25" s="1"/>
      <c r="B25" s="1"/>
      <c r="C25" s="1"/>
      <c r="D25" s="1"/>
      <c r="E25" s="1"/>
      <c r="F25" s="1"/>
      <c r="G25" s="1"/>
      <c r="H25" s="1"/>
    </row>
    <row r="26" spans="1:8" ht="24" customHeight="1">
      <c r="A26" s="1"/>
      <c r="B26" s="1"/>
      <c r="C26" s="1"/>
      <c r="D26" s="1"/>
      <c r="E26" s="1"/>
      <c r="F26" s="1"/>
      <c r="G26" s="1"/>
      <c r="H26" s="1"/>
    </row>
    <row r="27" spans="1:8" ht="24" customHeight="1">
      <c r="A27" s="1"/>
      <c r="B27" s="1"/>
      <c r="C27" s="1"/>
      <c r="D27" s="1"/>
      <c r="E27" s="1"/>
      <c r="F27" s="1"/>
      <c r="G27" s="1"/>
      <c r="H27" s="1"/>
    </row>
  </sheetData>
  <mergeCells count="5">
    <mergeCell ref="B2:F2"/>
    <mergeCell ref="B4:F5"/>
    <mergeCell ref="B12:F14"/>
    <mergeCell ref="B17:F19"/>
    <mergeCell ref="B22:F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D5A5A"/>
  </sheetPr>
  <dimension ref="A1:H73"/>
  <sheetViews>
    <sheetView showGridLines="0" workbookViewId="0"/>
  </sheetViews>
  <sheetFormatPr defaultRowHeight="14"/>
  <cols>
    <col min="1" max="1" width="39" customWidth="1"/>
    <col min="2" max="2" width="60" customWidth="1"/>
    <col min="3" max="3" width="105" customWidth="1"/>
    <col min="4" max="4" width="45" customWidth="1"/>
    <col min="5" max="5" width="16" customWidth="1"/>
    <col min="6" max="6" width="65" customWidth="1"/>
    <col min="7" max="7" width="75" customWidth="1"/>
    <col min="8" max="8" width="80" customWidth="1"/>
  </cols>
  <sheetData>
    <row r="1" spans="1:8" ht="24" customHeight="1">
      <c r="A1" s="1"/>
      <c r="B1" s="1"/>
      <c r="C1" s="1"/>
      <c r="D1" s="1"/>
      <c r="E1" s="1"/>
      <c r="F1" s="1"/>
      <c r="G1" s="1"/>
      <c r="H1" s="1"/>
    </row>
    <row r="2" spans="1:8" ht="24" customHeight="1">
      <c r="A2" s="1"/>
      <c r="B2" s="12" t="s">
        <v>54</v>
      </c>
      <c r="C2" s="12"/>
      <c r="D2" s="12"/>
      <c r="E2" s="12"/>
      <c r="F2" s="12"/>
      <c r="G2" s="1"/>
      <c r="H2" s="1"/>
    </row>
    <row r="3" spans="1:8" ht="27" customHeight="1">
      <c r="A3" s="1"/>
      <c r="B3" s="16" t="s">
        <v>55</v>
      </c>
      <c r="C3" s="16"/>
      <c r="D3" s="16"/>
      <c r="E3" s="16"/>
      <c r="F3" s="16"/>
      <c r="G3" s="13"/>
      <c r="H3" s="13"/>
    </row>
    <row r="4" spans="1:8" ht="27" customHeight="1">
      <c r="A4" s="1"/>
      <c r="B4" s="13"/>
      <c r="C4" s="13"/>
      <c r="D4" s="13"/>
      <c r="E4" s="13"/>
      <c r="F4" s="13"/>
      <c r="G4" s="13"/>
      <c r="H4" s="13"/>
    </row>
    <row r="5" spans="1:8" ht="24" customHeight="1">
      <c r="A5" s="1"/>
      <c r="B5" s="1"/>
      <c r="C5" s="1"/>
      <c r="D5" s="1"/>
      <c r="E5" s="1"/>
      <c r="F5" s="1"/>
      <c r="G5" s="1"/>
      <c r="H5" s="1"/>
    </row>
    <row r="6" spans="1:8" ht="34" customHeight="1">
      <c r="A6" s="4" t="s">
        <v>56</v>
      </c>
      <c r="B6" s="4" t="s">
        <v>57</v>
      </c>
      <c r="C6" s="4" t="s">
        <v>58</v>
      </c>
      <c r="D6" s="4" t="s">
        <v>59</v>
      </c>
      <c r="E6" s="4" t="s">
        <v>60</v>
      </c>
      <c r="F6" s="4" t="s">
        <v>43</v>
      </c>
      <c r="G6" s="4" t="s">
        <v>44</v>
      </c>
      <c r="H6" s="4" t="s">
        <v>61</v>
      </c>
    </row>
    <row r="7" spans="1:8" ht="101" customHeight="1">
      <c r="A7" s="3" t="s">
        <v>62</v>
      </c>
      <c r="B7" s="3" t="s">
        <v>63</v>
      </c>
      <c r="C7" s="3" t="s">
        <v>64</v>
      </c>
      <c r="D7" s="3" t="s">
        <v>65</v>
      </c>
      <c r="E7" s="3" t="s">
        <v>66</v>
      </c>
      <c r="F7" s="3" t="s">
        <v>67</v>
      </c>
      <c r="G7" s="3" t="s">
        <v>68</v>
      </c>
      <c r="H7" s="3" t="s">
        <v>69</v>
      </c>
    </row>
    <row r="8" spans="1:8" ht="84" customHeight="1">
      <c r="A8" s="3" t="s">
        <v>70</v>
      </c>
      <c r="B8" s="3" t="s">
        <v>71</v>
      </c>
      <c r="C8" s="3" t="s">
        <v>72</v>
      </c>
      <c r="D8" s="3" t="s">
        <v>65</v>
      </c>
      <c r="E8" s="3" t="s">
        <v>66</v>
      </c>
      <c r="F8" s="3" t="s">
        <v>67</v>
      </c>
      <c r="G8" s="3" t="s">
        <v>68</v>
      </c>
      <c r="H8" s="3" t="s">
        <v>73</v>
      </c>
    </row>
    <row r="9" spans="1:8" ht="135" customHeight="1">
      <c r="A9" s="3" t="s">
        <v>74</v>
      </c>
      <c r="B9" s="3" t="s">
        <v>75</v>
      </c>
      <c r="C9" s="3" t="s">
        <v>76</v>
      </c>
      <c r="D9" s="3" t="s">
        <v>46</v>
      </c>
      <c r="E9" s="3" t="s">
        <v>66</v>
      </c>
      <c r="F9" s="3" t="s">
        <v>47</v>
      </c>
      <c r="G9" s="3" t="s">
        <v>48</v>
      </c>
      <c r="H9" s="3" t="s">
        <v>77</v>
      </c>
    </row>
    <row r="10" spans="1:8" ht="84" customHeight="1">
      <c r="A10" s="3" t="s">
        <v>78</v>
      </c>
      <c r="B10" s="3" t="s">
        <v>79</v>
      </c>
      <c r="C10" s="3" t="s">
        <v>80</v>
      </c>
      <c r="D10" s="3" t="s">
        <v>65</v>
      </c>
      <c r="E10" s="3" t="s">
        <v>66</v>
      </c>
      <c r="F10" s="3" t="s">
        <v>67</v>
      </c>
      <c r="G10" s="3" t="s">
        <v>68</v>
      </c>
      <c r="H10" s="3" t="s">
        <v>81</v>
      </c>
    </row>
    <row r="11" spans="1:8" ht="101" customHeight="1">
      <c r="A11" s="3" t="s">
        <v>82</v>
      </c>
      <c r="B11" s="3" t="s">
        <v>83</v>
      </c>
      <c r="C11" s="3" t="s">
        <v>84</v>
      </c>
      <c r="D11" s="3" t="s">
        <v>85</v>
      </c>
      <c r="E11" s="3" t="s">
        <v>66</v>
      </c>
      <c r="F11" s="3" t="s">
        <v>86</v>
      </c>
      <c r="G11" s="3" t="s">
        <v>87</v>
      </c>
      <c r="H11" s="3"/>
    </row>
    <row r="12" spans="1:8" ht="135" customHeight="1">
      <c r="A12" s="3" t="s">
        <v>88</v>
      </c>
      <c r="B12" s="3" t="s">
        <v>89</v>
      </c>
      <c r="C12" s="3" t="s">
        <v>90</v>
      </c>
      <c r="D12" s="3" t="s">
        <v>91</v>
      </c>
      <c r="E12" s="3" t="s">
        <v>66</v>
      </c>
      <c r="F12" s="3" t="s">
        <v>92</v>
      </c>
      <c r="G12" s="3" t="s">
        <v>87</v>
      </c>
      <c r="H12" s="3"/>
    </row>
    <row r="13" spans="1:8" ht="84" customHeight="1">
      <c r="A13" s="3" t="s">
        <v>93</v>
      </c>
      <c r="B13" s="3" t="s">
        <v>94</v>
      </c>
      <c r="C13" s="3" t="s">
        <v>95</v>
      </c>
      <c r="D13" s="3" t="s">
        <v>96</v>
      </c>
      <c r="E13" s="3" t="s">
        <v>66</v>
      </c>
      <c r="F13" s="3" t="s">
        <v>97</v>
      </c>
      <c r="G13" s="3" t="s">
        <v>68</v>
      </c>
      <c r="H13" s="3"/>
    </row>
    <row r="14" spans="1:8" ht="135" customHeight="1">
      <c r="A14" s="3" t="s">
        <v>98</v>
      </c>
      <c r="B14" s="3" t="s">
        <v>99</v>
      </c>
      <c r="C14" s="3" t="s">
        <v>100</v>
      </c>
      <c r="D14" s="3" t="s">
        <v>101</v>
      </c>
      <c r="E14" s="3" t="s">
        <v>66</v>
      </c>
      <c r="F14" s="3" t="s">
        <v>102</v>
      </c>
      <c r="G14" s="3" t="s">
        <v>103</v>
      </c>
      <c r="H14" s="3" t="s">
        <v>104</v>
      </c>
    </row>
    <row r="15" spans="1:8" ht="84" customHeight="1">
      <c r="A15" s="3" t="s">
        <v>105</v>
      </c>
      <c r="B15" s="3" t="s">
        <v>106</v>
      </c>
      <c r="C15" s="3" t="s">
        <v>107</v>
      </c>
      <c r="D15" s="3" t="s">
        <v>108</v>
      </c>
      <c r="E15" s="3" t="s">
        <v>66</v>
      </c>
      <c r="F15" s="3" t="s">
        <v>109</v>
      </c>
      <c r="G15" s="3" t="s">
        <v>69</v>
      </c>
      <c r="H15" s="3" t="s">
        <v>68</v>
      </c>
    </row>
    <row r="16" spans="1:8" ht="84" customHeight="1">
      <c r="A16" s="3" t="s">
        <v>110</v>
      </c>
      <c r="B16" s="3" t="s">
        <v>111</v>
      </c>
      <c r="C16" s="3" t="s">
        <v>112</v>
      </c>
      <c r="D16" s="3" t="s">
        <v>65</v>
      </c>
      <c r="E16" s="3" t="s">
        <v>66</v>
      </c>
      <c r="F16" s="3" t="s">
        <v>67</v>
      </c>
      <c r="G16" s="3" t="s">
        <v>68</v>
      </c>
      <c r="H16" s="3"/>
    </row>
    <row r="17" spans="1:8" ht="84" customHeight="1">
      <c r="A17" s="3" t="s">
        <v>113</v>
      </c>
      <c r="B17" s="3" t="s">
        <v>114</v>
      </c>
      <c r="C17" s="3" t="s">
        <v>115</v>
      </c>
      <c r="D17" s="3" t="s">
        <v>65</v>
      </c>
      <c r="E17" s="3" t="s">
        <v>66</v>
      </c>
      <c r="F17" s="3" t="s">
        <v>67</v>
      </c>
      <c r="G17" s="3" t="s">
        <v>68</v>
      </c>
      <c r="H17" s="3" t="s">
        <v>87</v>
      </c>
    </row>
    <row r="18" spans="1:8" ht="101" customHeight="1">
      <c r="A18" s="3" t="s">
        <v>116</v>
      </c>
      <c r="B18" s="3" t="s">
        <v>117</v>
      </c>
      <c r="C18" s="3" t="s">
        <v>118</v>
      </c>
      <c r="D18" s="3" t="s">
        <v>119</v>
      </c>
      <c r="E18" s="3" t="s">
        <v>66</v>
      </c>
      <c r="F18" s="3" t="s">
        <v>120</v>
      </c>
      <c r="G18" s="3" t="s">
        <v>121</v>
      </c>
      <c r="H18" s="3"/>
    </row>
    <row r="19" spans="1:8" ht="118" customHeight="1">
      <c r="A19" s="3" t="s">
        <v>122</v>
      </c>
      <c r="B19" s="3" t="s">
        <v>123</v>
      </c>
      <c r="C19" s="3" t="s">
        <v>124</v>
      </c>
      <c r="D19" s="3" t="s">
        <v>125</v>
      </c>
      <c r="E19" s="3" t="s">
        <v>66</v>
      </c>
      <c r="F19" s="3" t="s">
        <v>126</v>
      </c>
      <c r="G19" s="3" t="s">
        <v>127</v>
      </c>
      <c r="H19" s="3" t="s">
        <v>128</v>
      </c>
    </row>
    <row r="20" spans="1:8" ht="118" customHeight="1">
      <c r="A20" s="3" t="s">
        <v>129</v>
      </c>
      <c r="B20" s="3" t="s">
        <v>130</v>
      </c>
      <c r="C20" s="3" t="s">
        <v>131</v>
      </c>
      <c r="D20" s="3" t="s">
        <v>132</v>
      </c>
      <c r="E20" s="3" t="s">
        <v>66</v>
      </c>
      <c r="F20" s="3" t="s">
        <v>133</v>
      </c>
      <c r="G20" s="3" t="s">
        <v>134</v>
      </c>
      <c r="H20" s="3" t="s">
        <v>135</v>
      </c>
    </row>
    <row r="21" spans="1:8" ht="101" customHeight="1">
      <c r="A21" s="3" t="s">
        <v>136</v>
      </c>
      <c r="B21" s="3" t="s">
        <v>137</v>
      </c>
      <c r="C21" s="3" t="s">
        <v>138</v>
      </c>
      <c r="D21" s="3" t="s">
        <v>139</v>
      </c>
      <c r="E21" s="3" t="s">
        <v>66</v>
      </c>
      <c r="F21" s="3" t="s">
        <v>140</v>
      </c>
      <c r="G21" s="3" t="s">
        <v>141</v>
      </c>
      <c r="H21" s="3"/>
    </row>
    <row r="22" spans="1:8" ht="101" customHeight="1">
      <c r="A22" s="3" t="s">
        <v>142</v>
      </c>
      <c r="B22" s="3" t="s">
        <v>143</v>
      </c>
      <c r="C22" s="3" t="s">
        <v>144</v>
      </c>
      <c r="D22" s="3" t="s">
        <v>145</v>
      </c>
      <c r="E22" s="3" t="s">
        <v>66</v>
      </c>
      <c r="F22" s="3" t="s">
        <v>146</v>
      </c>
      <c r="G22" s="3" t="s">
        <v>147</v>
      </c>
      <c r="H22" s="3"/>
    </row>
    <row r="23" spans="1:8" ht="84" customHeight="1">
      <c r="A23" s="3" t="s">
        <v>148</v>
      </c>
      <c r="B23" s="3" t="s">
        <v>149</v>
      </c>
      <c r="C23" s="3" t="s">
        <v>150</v>
      </c>
      <c r="D23" s="3" t="s">
        <v>151</v>
      </c>
      <c r="E23" s="3" t="s">
        <v>66</v>
      </c>
      <c r="F23" s="3" t="s">
        <v>152</v>
      </c>
      <c r="G23" s="3" t="s">
        <v>153</v>
      </c>
      <c r="H23" s="3"/>
    </row>
    <row r="24" spans="1:8" ht="101" customHeight="1">
      <c r="A24" s="3" t="s">
        <v>154</v>
      </c>
      <c r="B24" s="3" t="s">
        <v>155</v>
      </c>
      <c r="C24" s="3" t="s">
        <v>156</v>
      </c>
      <c r="D24" s="3" t="s">
        <v>157</v>
      </c>
      <c r="E24" s="3" t="s">
        <v>66</v>
      </c>
      <c r="F24" s="3" t="s">
        <v>158</v>
      </c>
      <c r="G24" s="3" t="s">
        <v>159</v>
      </c>
      <c r="H24" s="3" t="s">
        <v>160</v>
      </c>
    </row>
    <row r="25" spans="1:8" ht="84" customHeight="1">
      <c r="A25" s="3" t="s">
        <v>161</v>
      </c>
      <c r="B25" s="3" t="s">
        <v>162</v>
      </c>
      <c r="C25" s="3" t="s">
        <v>163</v>
      </c>
      <c r="D25" s="3" t="s">
        <v>151</v>
      </c>
      <c r="E25" s="3" t="s">
        <v>66</v>
      </c>
      <c r="F25" s="3" t="s">
        <v>152</v>
      </c>
      <c r="G25" s="3" t="s">
        <v>153</v>
      </c>
      <c r="H25" s="3" t="s">
        <v>159</v>
      </c>
    </row>
    <row r="26" spans="1:8" ht="84" customHeight="1">
      <c r="A26" s="3" t="s">
        <v>164</v>
      </c>
      <c r="B26" s="3" t="s">
        <v>165</v>
      </c>
      <c r="C26" s="3" t="s">
        <v>166</v>
      </c>
      <c r="D26" s="3" t="s">
        <v>167</v>
      </c>
      <c r="E26" s="3" t="s">
        <v>66</v>
      </c>
      <c r="F26" s="3" t="s">
        <v>168</v>
      </c>
      <c r="G26" s="3" t="s">
        <v>169</v>
      </c>
      <c r="H26" s="3" t="s">
        <v>170</v>
      </c>
    </row>
    <row r="27" spans="1:8" ht="84" customHeight="1">
      <c r="A27" s="3" t="s">
        <v>171</v>
      </c>
      <c r="B27" s="3" t="s">
        <v>172</v>
      </c>
      <c r="C27" s="3" t="s">
        <v>173</v>
      </c>
      <c r="D27" s="3" t="s">
        <v>174</v>
      </c>
      <c r="E27" s="3" t="s">
        <v>66</v>
      </c>
      <c r="F27" s="3" t="s">
        <v>175</v>
      </c>
      <c r="G27" s="3" t="s">
        <v>176</v>
      </c>
      <c r="H27" s="3" t="s">
        <v>177</v>
      </c>
    </row>
    <row r="28" spans="1:8" ht="82" customHeight="1">
      <c r="A28" s="3" t="s">
        <v>178</v>
      </c>
      <c r="B28" s="3" t="s">
        <v>179</v>
      </c>
      <c r="C28" s="3" t="s">
        <v>180</v>
      </c>
      <c r="D28" s="3" t="s">
        <v>167</v>
      </c>
      <c r="E28" s="3" t="s">
        <v>66</v>
      </c>
      <c r="F28" s="3" t="s">
        <v>168</v>
      </c>
      <c r="G28" s="3" t="s">
        <v>169</v>
      </c>
      <c r="H28" s="3" t="s">
        <v>181</v>
      </c>
    </row>
    <row r="29" spans="1:8" ht="84" customHeight="1">
      <c r="A29" s="3" t="s">
        <v>182</v>
      </c>
      <c r="B29" s="3" t="s">
        <v>183</v>
      </c>
      <c r="C29" s="3" t="s">
        <v>184</v>
      </c>
      <c r="D29" s="3" t="s">
        <v>167</v>
      </c>
      <c r="E29" s="3" t="s">
        <v>66</v>
      </c>
      <c r="F29" s="3" t="s">
        <v>168</v>
      </c>
      <c r="G29" s="3" t="s">
        <v>169</v>
      </c>
      <c r="H29" s="3" t="s">
        <v>185</v>
      </c>
    </row>
    <row r="30" spans="1:8" ht="84" customHeight="1">
      <c r="A30" s="3" t="s">
        <v>186</v>
      </c>
      <c r="B30" s="3" t="s">
        <v>187</v>
      </c>
      <c r="C30" s="3" t="s">
        <v>188</v>
      </c>
      <c r="D30" s="3" t="s">
        <v>174</v>
      </c>
      <c r="E30" s="3" t="s">
        <v>66</v>
      </c>
      <c r="F30" s="3" t="s">
        <v>189</v>
      </c>
      <c r="G30" s="3" t="s">
        <v>181</v>
      </c>
      <c r="H30" s="3" t="s">
        <v>190</v>
      </c>
    </row>
    <row r="31" spans="1:8" ht="84" customHeight="1">
      <c r="A31" s="3" t="s">
        <v>191</v>
      </c>
      <c r="B31" s="3" t="s">
        <v>192</v>
      </c>
      <c r="C31" s="3" t="s">
        <v>193</v>
      </c>
      <c r="D31" s="3" t="s">
        <v>174</v>
      </c>
      <c r="E31" s="3" t="s">
        <v>66</v>
      </c>
      <c r="F31" s="3" t="s">
        <v>189</v>
      </c>
      <c r="G31" s="3" t="s">
        <v>181</v>
      </c>
      <c r="H31" s="3"/>
    </row>
    <row r="32" spans="1:8" ht="84" customHeight="1">
      <c r="A32" s="3" t="s">
        <v>194</v>
      </c>
      <c r="B32" s="3" t="s">
        <v>195</v>
      </c>
      <c r="C32" s="3" t="s">
        <v>196</v>
      </c>
      <c r="D32" s="3" t="s">
        <v>197</v>
      </c>
      <c r="E32" s="3" t="s">
        <v>66</v>
      </c>
      <c r="F32" s="3" t="s">
        <v>198</v>
      </c>
      <c r="G32" s="3" t="s">
        <v>199</v>
      </c>
      <c r="H32" s="3"/>
    </row>
    <row r="33" spans="1:8" ht="84" customHeight="1">
      <c r="A33" s="3" t="s">
        <v>200</v>
      </c>
      <c r="B33" s="3" t="s">
        <v>201</v>
      </c>
      <c r="C33" s="3" t="s">
        <v>202</v>
      </c>
      <c r="D33" s="3" t="s">
        <v>203</v>
      </c>
      <c r="E33" s="3" t="s">
        <v>66</v>
      </c>
      <c r="F33" s="3" t="s">
        <v>204</v>
      </c>
      <c r="G33" s="3" t="s">
        <v>205</v>
      </c>
      <c r="H33" s="3"/>
    </row>
    <row r="34" spans="1:8" ht="84" customHeight="1">
      <c r="A34" s="3" t="s">
        <v>206</v>
      </c>
      <c r="B34" s="3" t="s">
        <v>207</v>
      </c>
      <c r="C34" s="3" t="s">
        <v>208</v>
      </c>
      <c r="D34" s="3" t="s">
        <v>209</v>
      </c>
      <c r="E34" s="3" t="s">
        <v>66</v>
      </c>
      <c r="F34" s="3" t="s">
        <v>210</v>
      </c>
      <c r="G34" s="3" t="s">
        <v>211</v>
      </c>
      <c r="H34" s="3"/>
    </row>
    <row r="35" spans="1:8" ht="101" customHeight="1">
      <c r="A35" s="3" t="s">
        <v>212</v>
      </c>
      <c r="B35" s="3" t="s">
        <v>213</v>
      </c>
      <c r="C35" s="3" t="s">
        <v>214</v>
      </c>
      <c r="D35" s="3" t="s">
        <v>215</v>
      </c>
      <c r="E35" s="3" t="s">
        <v>66</v>
      </c>
      <c r="F35" s="3" t="s">
        <v>216</v>
      </c>
      <c r="G35" s="3" t="s">
        <v>217</v>
      </c>
      <c r="H35" s="3"/>
    </row>
    <row r="36" spans="1:8" ht="84" customHeight="1">
      <c r="A36" s="3" t="s">
        <v>218</v>
      </c>
      <c r="B36" s="3" t="s">
        <v>219</v>
      </c>
      <c r="C36" s="3" t="s">
        <v>220</v>
      </c>
      <c r="D36" s="3" t="s">
        <v>221</v>
      </c>
      <c r="E36" s="3" t="s">
        <v>66</v>
      </c>
      <c r="F36" s="3" t="s">
        <v>222</v>
      </c>
      <c r="G36" s="3" t="s">
        <v>223</v>
      </c>
      <c r="H36" s="3"/>
    </row>
    <row r="37" spans="1:8" ht="101" customHeight="1">
      <c r="A37" s="3" t="s">
        <v>224</v>
      </c>
      <c r="B37" s="3" t="s">
        <v>225</v>
      </c>
      <c r="C37" s="3" t="s">
        <v>226</v>
      </c>
      <c r="D37" s="3" t="s">
        <v>227</v>
      </c>
      <c r="E37" s="3" t="s">
        <v>66</v>
      </c>
      <c r="F37" s="3" t="s">
        <v>228</v>
      </c>
      <c r="G37" s="3" t="s">
        <v>229</v>
      </c>
      <c r="H37" s="3"/>
    </row>
    <row r="38" spans="1:8" ht="84" customHeight="1">
      <c r="A38" s="3" t="s">
        <v>230</v>
      </c>
      <c r="B38" s="3" t="s">
        <v>231</v>
      </c>
      <c r="C38" s="3" t="s">
        <v>232</v>
      </c>
      <c r="D38" s="3" t="s">
        <v>233</v>
      </c>
      <c r="E38" s="3" t="s">
        <v>66</v>
      </c>
      <c r="F38" s="3" t="s">
        <v>234</v>
      </c>
      <c r="G38" s="3" t="s">
        <v>235</v>
      </c>
      <c r="H38" s="3"/>
    </row>
    <row r="39" spans="1:8" ht="84" customHeight="1">
      <c r="A39" s="3" t="s">
        <v>236</v>
      </c>
      <c r="B39" s="3" t="s">
        <v>237</v>
      </c>
      <c r="C39" s="3" t="s">
        <v>238</v>
      </c>
      <c r="D39" s="3" t="s">
        <v>233</v>
      </c>
      <c r="E39" s="3" t="s">
        <v>66</v>
      </c>
      <c r="F39" s="3" t="s">
        <v>234</v>
      </c>
      <c r="G39" s="3" t="s">
        <v>235</v>
      </c>
      <c r="H39" s="3"/>
    </row>
    <row r="40" spans="1:8" ht="84" customHeight="1">
      <c r="A40" s="3" t="s">
        <v>239</v>
      </c>
      <c r="B40" s="3" t="s">
        <v>240</v>
      </c>
      <c r="C40" s="3" t="s">
        <v>241</v>
      </c>
      <c r="D40" s="3" t="s">
        <v>242</v>
      </c>
      <c r="E40" s="3" t="s">
        <v>66</v>
      </c>
      <c r="F40" s="3" t="s">
        <v>243</v>
      </c>
      <c r="G40" s="3" t="s">
        <v>235</v>
      </c>
      <c r="H40" s="3" t="s">
        <v>244</v>
      </c>
    </row>
    <row r="41" spans="1:8" ht="135" customHeight="1">
      <c r="A41" s="3" t="s">
        <v>245</v>
      </c>
      <c r="B41" s="3" t="s">
        <v>246</v>
      </c>
      <c r="C41" s="3" t="s">
        <v>247</v>
      </c>
      <c r="D41" s="3" t="s">
        <v>248</v>
      </c>
      <c r="E41" s="3" t="s">
        <v>66</v>
      </c>
      <c r="F41" s="3" t="s">
        <v>249</v>
      </c>
      <c r="G41" s="3" t="s">
        <v>250</v>
      </c>
      <c r="H41" s="3" t="s">
        <v>251</v>
      </c>
    </row>
    <row r="42" spans="1:8" ht="82" customHeight="1">
      <c r="A42" s="3" t="s">
        <v>252</v>
      </c>
      <c r="B42" s="3" t="s">
        <v>253</v>
      </c>
      <c r="C42" s="3" t="s">
        <v>254</v>
      </c>
      <c r="D42" s="3" t="s">
        <v>255</v>
      </c>
      <c r="E42" s="3" t="s">
        <v>66</v>
      </c>
      <c r="F42" s="3" t="s">
        <v>256</v>
      </c>
      <c r="G42" s="3" t="s">
        <v>257</v>
      </c>
      <c r="H42" s="3" t="s">
        <v>229</v>
      </c>
    </row>
    <row r="43" spans="1:8" ht="84" customHeight="1">
      <c r="A43" s="3" t="s">
        <v>258</v>
      </c>
      <c r="B43" s="3" t="s">
        <v>259</v>
      </c>
      <c r="C43" s="3" t="s">
        <v>260</v>
      </c>
      <c r="D43" s="3" t="s">
        <v>261</v>
      </c>
      <c r="E43" s="3" t="s">
        <v>66</v>
      </c>
      <c r="F43" s="3" t="s">
        <v>262</v>
      </c>
      <c r="G43" s="3" t="s">
        <v>263</v>
      </c>
      <c r="H43" s="3" t="s">
        <v>257</v>
      </c>
    </row>
    <row r="44" spans="1:8" ht="84" customHeight="1">
      <c r="A44" s="3" t="s">
        <v>264</v>
      </c>
      <c r="B44" s="3" t="s">
        <v>265</v>
      </c>
      <c r="C44" s="3" t="s">
        <v>266</v>
      </c>
      <c r="D44" s="3" t="s">
        <v>267</v>
      </c>
      <c r="E44" s="3" t="s">
        <v>66</v>
      </c>
      <c r="F44" s="3" t="s">
        <v>268</v>
      </c>
      <c r="G44" s="3" t="s">
        <v>269</v>
      </c>
      <c r="H44" s="3" t="s">
        <v>263</v>
      </c>
    </row>
    <row r="45" spans="1:8" ht="82" customHeight="1">
      <c r="A45" s="3" t="s">
        <v>270</v>
      </c>
      <c r="B45" s="3" t="s">
        <v>271</v>
      </c>
      <c r="C45" s="3" t="s">
        <v>272</v>
      </c>
      <c r="D45" s="3" t="s">
        <v>233</v>
      </c>
      <c r="E45" s="3" t="s">
        <v>66</v>
      </c>
      <c r="F45" s="3" t="s">
        <v>234</v>
      </c>
      <c r="G45" s="3" t="s">
        <v>235</v>
      </c>
      <c r="H45" s="3" t="s">
        <v>273</v>
      </c>
    </row>
    <row r="46" spans="1:8" ht="84" customHeight="1">
      <c r="A46" s="3" t="s">
        <v>274</v>
      </c>
      <c r="B46" s="3" t="s">
        <v>275</v>
      </c>
      <c r="C46" s="3" t="s">
        <v>276</v>
      </c>
      <c r="D46" s="3" t="s">
        <v>277</v>
      </c>
      <c r="E46" s="3" t="s">
        <v>66</v>
      </c>
      <c r="F46" s="3" t="s">
        <v>278</v>
      </c>
      <c r="G46" s="3" t="s">
        <v>279</v>
      </c>
      <c r="H46" s="3" t="s">
        <v>280</v>
      </c>
    </row>
    <row r="47" spans="1:8" ht="84" customHeight="1">
      <c r="A47" s="3" t="s">
        <v>281</v>
      </c>
      <c r="B47" s="3" t="s">
        <v>282</v>
      </c>
      <c r="C47" s="3" t="s">
        <v>283</v>
      </c>
      <c r="D47" s="3" t="s">
        <v>284</v>
      </c>
      <c r="E47" s="3" t="s">
        <v>66</v>
      </c>
      <c r="F47" s="3" t="s">
        <v>285</v>
      </c>
      <c r="G47" s="3" t="s">
        <v>286</v>
      </c>
      <c r="H47" s="3"/>
    </row>
    <row r="48" spans="1:8" ht="84" customHeight="1">
      <c r="A48" s="3" t="s">
        <v>287</v>
      </c>
      <c r="B48" s="3" t="s">
        <v>288</v>
      </c>
      <c r="C48" s="3" t="s">
        <v>289</v>
      </c>
      <c r="D48" s="3" t="s">
        <v>284</v>
      </c>
      <c r="E48" s="3" t="s">
        <v>66</v>
      </c>
      <c r="F48" s="3" t="s">
        <v>285</v>
      </c>
      <c r="G48" s="3" t="s">
        <v>286</v>
      </c>
      <c r="H48" s="3"/>
    </row>
    <row r="49" spans="1:8" ht="82" customHeight="1">
      <c r="A49" s="3" t="s">
        <v>290</v>
      </c>
      <c r="B49" s="3" t="s">
        <v>291</v>
      </c>
      <c r="C49" s="3" t="s">
        <v>292</v>
      </c>
      <c r="D49" s="3" t="s">
        <v>284</v>
      </c>
      <c r="E49" s="3" t="s">
        <v>66</v>
      </c>
      <c r="F49" s="3" t="s">
        <v>285</v>
      </c>
      <c r="G49" s="3" t="s">
        <v>286</v>
      </c>
      <c r="H49" s="3"/>
    </row>
    <row r="50" spans="1:8" ht="84" customHeight="1">
      <c r="A50" s="3" t="s">
        <v>293</v>
      </c>
      <c r="B50" s="3" t="s">
        <v>294</v>
      </c>
      <c r="C50" s="3" t="s">
        <v>295</v>
      </c>
      <c r="D50" s="3" t="s">
        <v>284</v>
      </c>
      <c r="E50" s="3" t="s">
        <v>66</v>
      </c>
      <c r="F50" s="3" t="s">
        <v>285</v>
      </c>
      <c r="G50" s="3" t="s">
        <v>286</v>
      </c>
      <c r="H50" s="3"/>
    </row>
    <row r="51" spans="1:8" ht="82" customHeight="1">
      <c r="A51" s="3" t="s">
        <v>296</v>
      </c>
      <c r="B51" s="3" t="s">
        <v>297</v>
      </c>
      <c r="C51" s="3" t="s">
        <v>298</v>
      </c>
      <c r="D51" s="3" t="s">
        <v>284</v>
      </c>
      <c r="E51" s="3" t="s">
        <v>66</v>
      </c>
      <c r="F51" s="3" t="s">
        <v>285</v>
      </c>
      <c r="G51" s="3" t="s">
        <v>286</v>
      </c>
      <c r="H51" s="3"/>
    </row>
    <row r="52" spans="1:8" ht="84" customHeight="1">
      <c r="A52" s="3" t="s">
        <v>299</v>
      </c>
      <c r="B52" s="3" t="s">
        <v>300</v>
      </c>
      <c r="C52" s="3" t="s">
        <v>301</v>
      </c>
      <c r="D52" s="3" t="s">
        <v>284</v>
      </c>
      <c r="E52" s="3" t="s">
        <v>66</v>
      </c>
      <c r="F52" s="3" t="s">
        <v>285</v>
      </c>
      <c r="G52" s="3" t="s">
        <v>286</v>
      </c>
      <c r="H52" s="3" t="s">
        <v>302</v>
      </c>
    </row>
    <row r="53" spans="1:8" ht="84" customHeight="1">
      <c r="A53" s="3" t="s">
        <v>303</v>
      </c>
      <c r="B53" s="3" t="s">
        <v>304</v>
      </c>
      <c r="C53" s="3" t="s">
        <v>305</v>
      </c>
      <c r="D53" s="3" t="s">
        <v>306</v>
      </c>
      <c r="E53" s="3" t="s">
        <v>66</v>
      </c>
      <c r="F53" s="3" t="s">
        <v>307</v>
      </c>
      <c r="G53" s="3" t="s">
        <v>308</v>
      </c>
      <c r="H53" s="3" t="s">
        <v>309</v>
      </c>
    </row>
    <row r="54" spans="1:8" ht="82" customHeight="1">
      <c r="A54" s="3" t="s">
        <v>310</v>
      </c>
      <c r="B54" s="3" t="s">
        <v>311</v>
      </c>
      <c r="C54" s="3" t="s">
        <v>312</v>
      </c>
      <c r="D54" s="3" t="s">
        <v>306</v>
      </c>
      <c r="E54" s="3" t="s">
        <v>66</v>
      </c>
      <c r="F54" s="3" t="s">
        <v>307</v>
      </c>
      <c r="G54" s="3" t="s">
        <v>308</v>
      </c>
      <c r="H54" s="3" t="s">
        <v>279</v>
      </c>
    </row>
    <row r="55" spans="1:8" ht="84" customHeight="1">
      <c r="A55" s="3" t="s">
        <v>313</v>
      </c>
      <c r="B55" s="3" t="s">
        <v>314</v>
      </c>
      <c r="C55" s="3" t="s">
        <v>315</v>
      </c>
      <c r="D55" s="3" t="s">
        <v>316</v>
      </c>
      <c r="E55" s="3" t="s">
        <v>66</v>
      </c>
      <c r="F55" s="3" t="s">
        <v>317</v>
      </c>
      <c r="G55" s="3" t="s">
        <v>48</v>
      </c>
      <c r="H55" s="3" t="s">
        <v>318</v>
      </c>
    </row>
    <row r="56" spans="1:8" ht="84" customHeight="1">
      <c r="A56" s="3" t="s">
        <v>319</v>
      </c>
      <c r="B56" s="3" t="s">
        <v>320</v>
      </c>
      <c r="C56" s="3" t="s">
        <v>321</v>
      </c>
      <c r="D56" s="3" t="s">
        <v>322</v>
      </c>
      <c r="E56" s="3" t="s">
        <v>66</v>
      </c>
      <c r="F56" s="3" t="s">
        <v>323</v>
      </c>
      <c r="G56" s="3" t="s">
        <v>127</v>
      </c>
      <c r="H56" s="3"/>
    </row>
    <row r="57" spans="1:8" ht="84" customHeight="1">
      <c r="A57" s="3" t="s">
        <v>324</v>
      </c>
      <c r="B57" s="3" t="s">
        <v>325</v>
      </c>
      <c r="C57" s="3" t="s">
        <v>326</v>
      </c>
      <c r="D57" s="3" t="s">
        <v>65</v>
      </c>
      <c r="E57" s="3" t="s">
        <v>66</v>
      </c>
      <c r="F57" s="3" t="s">
        <v>67</v>
      </c>
      <c r="G57" s="3" t="s">
        <v>68</v>
      </c>
      <c r="H57" s="3" t="s">
        <v>327</v>
      </c>
    </row>
    <row r="58" spans="1:8" ht="82" customHeight="1">
      <c r="A58" s="3" t="s">
        <v>328</v>
      </c>
      <c r="B58" s="3" t="s">
        <v>329</v>
      </c>
      <c r="C58" s="3" t="s">
        <v>330</v>
      </c>
      <c r="D58" s="3" t="s">
        <v>331</v>
      </c>
      <c r="E58" s="3" t="s">
        <v>66</v>
      </c>
      <c r="F58" s="3" t="s">
        <v>332</v>
      </c>
      <c r="G58" s="3" t="s">
        <v>333</v>
      </c>
      <c r="H58" s="3" t="s">
        <v>302</v>
      </c>
    </row>
    <row r="59" spans="1:8" ht="84" customHeight="1">
      <c r="A59" s="3" t="s">
        <v>334</v>
      </c>
      <c r="B59" s="3" t="s">
        <v>335</v>
      </c>
      <c r="C59" s="3" t="s">
        <v>336</v>
      </c>
      <c r="D59" s="3" t="s">
        <v>337</v>
      </c>
      <c r="E59" s="3" t="s">
        <v>66</v>
      </c>
      <c r="F59" s="3" t="s">
        <v>338</v>
      </c>
      <c r="G59" s="3" t="s">
        <v>339</v>
      </c>
      <c r="H59" s="3" t="s">
        <v>340</v>
      </c>
    </row>
    <row r="60" spans="1:8" ht="84" customHeight="1">
      <c r="A60" s="3" t="s">
        <v>341</v>
      </c>
      <c r="B60" s="3" t="s">
        <v>342</v>
      </c>
      <c r="C60" s="3" t="s">
        <v>343</v>
      </c>
      <c r="D60" s="3" t="s">
        <v>119</v>
      </c>
      <c r="E60" s="3" t="s">
        <v>66</v>
      </c>
      <c r="F60" s="3" t="s">
        <v>120</v>
      </c>
      <c r="G60" s="3" t="s">
        <v>121</v>
      </c>
      <c r="H60" s="3"/>
    </row>
    <row r="61" spans="1:8" ht="84" customHeight="1">
      <c r="A61" s="3" t="s">
        <v>344</v>
      </c>
      <c r="B61" s="3" t="s">
        <v>345</v>
      </c>
      <c r="C61" s="3" t="s">
        <v>346</v>
      </c>
      <c r="D61" s="3" t="s">
        <v>322</v>
      </c>
      <c r="E61" s="3" t="s">
        <v>66</v>
      </c>
      <c r="F61" s="3" t="s">
        <v>323</v>
      </c>
      <c r="G61" s="3" t="s">
        <v>127</v>
      </c>
      <c r="H61" s="3" t="s">
        <v>347</v>
      </c>
    </row>
    <row r="62" spans="1:8" ht="101" customHeight="1">
      <c r="A62" s="3" t="s">
        <v>348</v>
      </c>
      <c r="B62" s="3" t="s">
        <v>349</v>
      </c>
      <c r="C62" s="3" t="s">
        <v>350</v>
      </c>
      <c r="D62" s="3" t="s">
        <v>351</v>
      </c>
      <c r="E62" s="3" t="s">
        <v>66</v>
      </c>
      <c r="F62" s="3" t="s">
        <v>352</v>
      </c>
      <c r="G62" s="3" t="s">
        <v>273</v>
      </c>
      <c r="H62" s="3" t="s">
        <v>340</v>
      </c>
    </row>
    <row r="63" spans="1:8" ht="84" customHeight="1">
      <c r="A63" s="3" t="s">
        <v>353</v>
      </c>
      <c r="B63" s="3" t="s">
        <v>354</v>
      </c>
      <c r="C63" s="3" t="s">
        <v>355</v>
      </c>
      <c r="D63" s="3" t="s">
        <v>85</v>
      </c>
      <c r="E63" s="3" t="s">
        <v>66</v>
      </c>
      <c r="F63" s="3" t="s">
        <v>86</v>
      </c>
      <c r="G63" s="3" t="s">
        <v>87</v>
      </c>
      <c r="H63" s="3" t="s">
        <v>356</v>
      </c>
    </row>
    <row r="64" spans="1:8" ht="84" customHeight="1">
      <c r="A64" s="3" t="s">
        <v>357</v>
      </c>
      <c r="B64" s="3" t="s">
        <v>358</v>
      </c>
      <c r="C64" s="3" t="s">
        <v>359</v>
      </c>
      <c r="D64" s="3" t="s">
        <v>360</v>
      </c>
      <c r="E64" s="3" t="s">
        <v>66</v>
      </c>
      <c r="F64" s="3" t="s">
        <v>361</v>
      </c>
      <c r="G64" s="3" t="s">
        <v>362</v>
      </c>
      <c r="H64" s="3" t="s">
        <v>363</v>
      </c>
    </row>
    <row r="65" spans="1:8" ht="84" customHeight="1">
      <c r="A65" s="3" t="s">
        <v>364</v>
      </c>
      <c r="B65" s="3" t="s">
        <v>365</v>
      </c>
      <c r="C65" s="3" t="s">
        <v>366</v>
      </c>
      <c r="D65" s="3" t="s">
        <v>221</v>
      </c>
      <c r="E65" s="3" t="s">
        <v>66</v>
      </c>
      <c r="F65" s="3" t="s">
        <v>222</v>
      </c>
      <c r="G65" s="3" t="s">
        <v>223</v>
      </c>
      <c r="H65" s="3"/>
    </row>
    <row r="66" spans="1:8" ht="84" customHeight="1">
      <c r="A66" s="3" t="s">
        <v>367</v>
      </c>
      <c r="B66" s="3" t="s">
        <v>368</v>
      </c>
      <c r="C66" s="3" t="s">
        <v>369</v>
      </c>
      <c r="D66" s="3" t="s">
        <v>221</v>
      </c>
      <c r="E66" s="3" t="s">
        <v>66</v>
      </c>
      <c r="F66" s="3" t="s">
        <v>222</v>
      </c>
      <c r="G66" s="3" t="s">
        <v>223</v>
      </c>
      <c r="H66" s="3"/>
    </row>
    <row r="67" spans="1:8" ht="101" customHeight="1">
      <c r="A67" s="3" t="s">
        <v>370</v>
      </c>
      <c r="B67" s="3" t="s">
        <v>371</v>
      </c>
      <c r="C67" s="3" t="s">
        <v>372</v>
      </c>
      <c r="D67" s="3" t="s">
        <v>373</v>
      </c>
      <c r="E67" s="3" t="s">
        <v>66</v>
      </c>
      <c r="F67" s="3" t="s">
        <v>374</v>
      </c>
      <c r="G67" s="3" t="s">
        <v>375</v>
      </c>
      <c r="H67" s="3" t="s">
        <v>223</v>
      </c>
    </row>
    <row r="68" spans="1:8" ht="82" customHeight="1">
      <c r="A68" s="3" t="s">
        <v>376</v>
      </c>
      <c r="B68" s="3" t="s">
        <v>377</v>
      </c>
      <c r="C68" s="3" t="s">
        <v>378</v>
      </c>
      <c r="D68" s="3" t="s">
        <v>221</v>
      </c>
      <c r="E68" s="3" t="s">
        <v>66</v>
      </c>
      <c r="F68" s="3" t="s">
        <v>222</v>
      </c>
      <c r="G68" s="3" t="s">
        <v>223</v>
      </c>
      <c r="H68" s="3"/>
    </row>
    <row r="69" spans="1:8" ht="84" customHeight="1">
      <c r="A69" s="3" t="s">
        <v>379</v>
      </c>
      <c r="B69" s="3" t="s">
        <v>380</v>
      </c>
      <c r="C69" s="3" t="s">
        <v>381</v>
      </c>
      <c r="D69" s="3" t="s">
        <v>65</v>
      </c>
      <c r="E69" s="3" t="s">
        <v>66</v>
      </c>
      <c r="F69" s="3" t="s">
        <v>67</v>
      </c>
      <c r="G69" s="3" t="s">
        <v>68</v>
      </c>
      <c r="H69" s="3" t="s">
        <v>382</v>
      </c>
    </row>
    <row r="70" spans="1:8" ht="84" customHeight="1">
      <c r="A70" s="3" t="s">
        <v>383</v>
      </c>
      <c r="B70" s="3" t="s">
        <v>384</v>
      </c>
      <c r="C70" s="3" t="s">
        <v>385</v>
      </c>
      <c r="D70" s="3" t="s">
        <v>108</v>
      </c>
      <c r="E70" s="3" t="s">
        <v>66</v>
      </c>
      <c r="F70" s="3" t="s">
        <v>109</v>
      </c>
      <c r="G70" s="3" t="s">
        <v>69</v>
      </c>
      <c r="H70" s="3" t="s">
        <v>386</v>
      </c>
    </row>
    <row r="71" spans="1:8" ht="84" customHeight="1">
      <c r="A71" s="3" t="s">
        <v>387</v>
      </c>
      <c r="B71" s="3" t="s">
        <v>388</v>
      </c>
      <c r="C71" s="3" t="s">
        <v>389</v>
      </c>
      <c r="D71" s="3" t="s">
        <v>85</v>
      </c>
      <c r="E71" s="3" t="s">
        <v>66</v>
      </c>
      <c r="F71" s="3" t="s">
        <v>86</v>
      </c>
      <c r="G71" s="3" t="s">
        <v>87</v>
      </c>
      <c r="H71" s="3" t="s">
        <v>390</v>
      </c>
    </row>
    <row r="72" spans="1:8" ht="82" customHeight="1">
      <c r="A72" s="3" t="s">
        <v>391</v>
      </c>
      <c r="B72" s="3" t="s">
        <v>392</v>
      </c>
      <c r="C72" s="3" t="s">
        <v>393</v>
      </c>
      <c r="D72" s="3" t="s">
        <v>322</v>
      </c>
      <c r="E72" s="3" t="s">
        <v>66</v>
      </c>
      <c r="F72" s="3" t="s">
        <v>323</v>
      </c>
      <c r="G72" s="3" t="s">
        <v>127</v>
      </c>
      <c r="H72" s="3"/>
    </row>
    <row r="73" spans="1:8" ht="24" customHeight="1">
      <c r="A73" s="1"/>
      <c r="B73" s="1"/>
      <c r="C73" s="1"/>
      <c r="D73" s="1"/>
      <c r="E73" s="1"/>
      <c r="F73" s="1"/>
      <c r="G73" s="1"/>
      <c r="H73" s="1"/>
    </row>
  </sheetData>
  <mergeCells count="2">
    <mergeCell ref="B2:F2"/>
    <mergeCell ref="B3: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Conversion</vt:lpstr>
      <vt:lpstr>Before you use</vt:lpstr>
      <vt:lpstr>Rules</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2026-10-04T01:53:27Z</dcterms:modified>
</cp:coreProperties>
</file>