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f2bef9f952044e2" /></Relationships>
</file>

<file path=xl/workbook.xml><?xml version="1.0" encoding="utf-8"?>
<x:workbook xmlns:x="http://schemas.openxmlformats.org/spreadsheetml/2006/main">
  <x:sheets>
    <x:sheet xmlns:r="http://schemas.openxmlformats.org/officeDocument/2006/relationships" name="IRA subtraction" sheetId="1" r:id="Rec9d617626954e1e"/>
    <x:sheet xmlns:r="http://schemas.openxmlformats.org/officeDocument/2006/relationships" name="Conversion example" sheetId="2" r:id="R0a0bac88e7414abb"/>
    <x:sheet xmlns:r="http://schemas.openxmlformats.org/officeDocument/2006/relationships" name="Checked sources" sheetId="3" r:id="R1a6ddab025b34e06"/>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quot;$&quot;#,##0.00;(&quot;$&quot;#,##0.00);&quot;$&quot;0.00"/>
    <x:numFmt numFmtId="201" formatCode="0.0%"/>
    <x:numFmt numFmtId="202" formatCode="&quot;$&quot;#,##0;(&quot;$&quot;#,##0);&quot;$&quot;0"/>
    <x:numFmt numFmtId="203" formatCode="@"/>
    <x:numFmt numFmtId="204" formatCode="0.00%"/>
  </x:numFmts>
  <x:fonts count="7">
    <x:font>
      <x:sz val="11"/>
      <x:name val="Carlito"/>
    </x:font>
    <x:font>
      <x:sz val="11"/>
      <x:color rgb="FF283B33"/>
      <x:name val="Arial"/>
    </x:font>
    <x:font>
      <x:b/>
      <x:sz val="16"/>
      <x:color rgb="FF234A3F"/>
      <x:name val="Arial"/>
    </x:font>
    <x:font>
      <x:b/>
      <x:sz val="11"/>
      <x:color rgb="FFFFFFFF"/>
      <x:name val="Arial"/>
    </x:font>
    <x:font>
      <x:b/>
      <x:sz val="13"/>
      <x:color rgb="FF234A3F"/>
      <x:name val="Arial"/>
    </x:font>
    <x:font>
      <x:sz val="11"/>
      <x:color rgb="FF0000CC"/>
      <x:name val="Arial"/>
    </x:font>
    <x:font>
      <x:sz val="11"/>
      <x:color rgb="FF52665C"/>
      <x:name val="Arial"/>
    </x:font>
  </x:fonts>
  <x:fills count="4">
    <x:fill>
      <x:patternFill patternType="none"/>
    </x:fill>
    <x:fill>
      <x:patternFill patternType="gray125"/>
    </x:fill>
    <x:fill>
      <x:patternFill patternType="solid">
        <x:fgColor rgb="FF234A3F"/>
      </x:patternFill>
    </x:fill>
    <x:fill>
      <x:patternFill patternType="solid">
        <x:fgColor rgb="FFFFF2CB"/>
      </x:patternFill>
    </x:fill>
  </x:fills>
  <x:borders count="3">
    <x:border>
      <x:left/>
      <x:right/>
      <x:top/>
      <x:bottom/>
      <x:diagonal/>
    </x:border>
    <x:border>
      <x:left/>
      <x:right/>
      <x:top/>
      <x:bottom style="thin">
        <x:color rgb="FFBFCDBF"/>
      </x:bottom>
      <x:diagonal/>
    </x:border>
    <x:border>
      <x:left/>
      <x:right/>
      <x:top style="thin">
        <x:color rgb="FFBFCDBF"/>
      </x:top>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202" fontId="5" fillId="3" borderId="0" xfId="0" applyNumberFormat="1" applyFont="1" applyFill="1" applyBorder="1" applyAlignment="1">
      <x:alignment vertical="center"/>
    </x:xf>
    <x:xf numFmtId="203" fontId="5" fillId="3" borderId="0" xfId="0" applyNumberFormat="1" applyFont="1" applyFill="1" applyBorder="1" applyAlignment="1">
      <x:alignment vertical="center"/>
    </x:xf>
    <x:xf numFmtId="0" fontId="1" fillId="0" borderId="2" xfId="0" applyNumberFormat="1" applyFont="1" applyFill="1" applyBorder="1" applyAlignment="1">
      <x:alignment vertical="center"/>
    </x:xf>
    <x:xf numFmtId="200" fontId="1" fillId="0" borderId="2"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202"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horizontal="right" vertical="center" wrapText="1"/>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202" fontId="5" fillId="3"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203" fontId="5" fillId="3" borderId="0" xfId="0" applyNumberFormat="1" applyFont="1" applyFill="1" applyBorder="1" applyAlignment="1">
      <x:alignment vertical="center"/>
      <x:extLst>
        <x:ext uri="{C7286773-470A-42A8-94C5-96B5CB345126}">
          <xfpb:xfComplement xmlns:xfpb="http://schemas.microsoft.com/office/spreadsheetml/2022/featurepropertybag" i="0"/>
        </x:ext>
      </x:extLst>
    </x:xf>
  </x:cellXfs>
  <x:cellStyles count="1">
    <x:cellStyle name="Normal" xfId="0"/>
  </x:cellStyles>
  <x:dxfs count="2">
    <x:dxf>
      <x:font>
        <x:b/>
        <x:color rgb="FF9C2424"/>
      </x:font>
      <x:fill>
        <x:patternFill patternType="solid">
          <x:bgColor rgb="FFFBE8E5"/>
        </x:patternFill>
      </x:fill>
    </x:dxf>
    <x:dxf>
      <x:font>
        <x:b/>
        <x:color rgb="FF9C2424"/>
      </x:font>
      <x:fill>
        <x:patternFill patternType="solid">
          <x:bgColor rgb="FFFBE8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d84a6cf99dc455f" /><Relationship Type="http://schemas.openxmlformats.org/officeDocument/2006/relationships/theme" Target="/xl/theme/theme1.xml" Id="Rc03370a9032b4bce" /><Relationship Type="http://schemas.microsoft.com/office/2022/11/relationships/FeaturePropertyBag" Target="/xl/featurePropertyBag/featurePropertyBag.xml" Id="R6631f6e3756e4fba" /><Relationship Type="http://schemas.openxmlformats.org/officeDocument/2006/relationships/sharedStrings" Target="/xl/sharedStrings.xml" Id="Rff54840a200d4b5f" /><Relationship Type="http://schemas.openxmlformats.org/officeDocument/2006/relationships/worksheet" Target="/xl/worksheets/sheet1.xml" Id="Rec9d617626954e1e" /><Relationship Type="http://schemas.openxmlformats.org/officeDocument/2006/relationships/worksheet" Target="/xl/worksheets/sheet2.xml" Id="R0a0bac88e7414abb" /><Relationship Type="http://schemas.openxmlformats.org/officeDocument/2006/relationships/worksheet" Target="/xl/worksheets/sheet3.xml" Id="R1a6ddab025b34e06"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34A3F"/>
  </x:sheetPr>
  <x:sheetViews>
    <x:sheetView showGridLines="0" workbookViewId="0"/>
  </x:sheetViews>
  <x:sheetFormatPr defaultRowHeight="15"/>
  <x:cols>
    <x:col min="1" max="1" width="51" hidden="0" customWidth="1"/>
    <x:col min="2" max="2" width="24" hidden="0" customWidth="1"/>
    <x:col min="3" max="3" width="24" hidden="0" customWidth="1"/>
    <x:col min="4" max="4" width="3" hidden="0" customWidth="1"/>
    <x:col min="5" max="5" width="58" hidden="0" customWidth="1"/>
    <x:col min="6" max="6" width="24" hidden="0" customWidth="1"/>
    <x:col min="7" max="7" width="24" hidden="0" customWidth="1"/>
  </x:cols>
  <x:sheetData>
    <x:row r="1" ht="25" customHeight="1">
      <x:c r="A1" s="2"/>
      <x:c r="B1" s="2"/>
      <x:c r="C1" s="2"/>
      <x:c r="D1" s="2"/>
      <x:c r="E1" s="2"/>
      <x:c r="F1" s="2"/>
      <x:c r="G1" s="2"/>
    </x:row>
    <x:row r="2" ht="25" customHeight="1">
      <x:c r="A2" s="4" t="str">
        <x:v>Connecticut IRA subtraction</x:v>
      </x:c>
      <x:c r="B2" s="5"/>
      <x:c r="C2" s="5"/>
      <x:c r="D2" s="2"/>
      <x:c r="E2" s="2"/>
      <x:c r="F2" s="2"/>
      <x:c r="G2" s="2"/>
    </x:row>
    <x:row r="3" ht="25" customHeight="1">
      <x:c r="A3" s="2" t="str">
        <x:v>2026 full-year residents. AGI illustration, not tax.</x:v>
      </x:c>
      <x:c r="B3" s="2"/>
      <x:c r="C3" s="2"/>
      <x:c r="D3" s="2"/>
      <x:c r="E3" s="2"/>
      <x:c r="F3" s="2"/>
      <x:c r="G3" s="2"/>
    </x:row>
    <x:row r="4" ht="76" customHeight="1">
      <x:c r="A4" s="9" t="str">
        <x:v>Calculated results (USD)</x:v>
      </x:c>
      <x:c r="B4" s="9" t="str">
        <x:v>Before</x:v>
      </x:c>
      <x:c r="C4" s="9" t="str">
        <x:v>After</x:v>
      </x:c>
      <x:c r="D4" s="2"/>
      <x:c r="E4" s="21" t="str">
        <x:v>Enter two separate federal AGIs. Keep the same eligible taxable non-Roth IRA cash withdrawals in both. Do not enter a Roth conversion as eligible cash.</x:v>
      </x:c>
      <x:c r="F4" s="2"/>
      <x:c r="G4" s="2"/>
    </x:row>
    <x:row r="5" ht="31" customHeight="1">
      <x:c r="A5" s="2" t="str">
        <x:v>CT AGI after this subtraction only</x:v>
      </x:c>
      <x:c r="B5" s="11" t="n">
        <x:f>IF(B14="Valid",B11-B6,"n.a.")</x:f>
        <x:v>54000</x:v>
      </x:c>
      <x:c r="C5" s="11" t="n">
        <x:f>IF(C14="Valid",C11-C6,"n.a.")</x:f>
        <x:v>58000</x:v>
      </x:c>
      <x:c r="D5" s="2"/>
      <x:c r="E5" s="2"/>
      <x:c r="F5" s="2"/>
      <x:c r="G5" s="2"/>
    </x:row>
    <x:row r="6" ht="31" customHeight="1">
      <x:c r="A6" s="2" t="str">
        <x:v>Eligible IRA subtraction</x:v>
      </x:c>
      <x:c r="B6" s="11" t="n">
        <x:f>IF(B14="Valid",$B$12*B7,"n.a.")</x:f>
        <x:v>20000</x:v>
      </x:c>
      <x:c r="C6" s="11" t="n">
        <x:f>IF(C14="Valid",$B$12*C7,"n.a.")</x:f>
        <x:v>17000</x:v>
      </x:c>
      <x:c r="D6" s="2"/>
      <x:c r="E6" s="2"/>
      <x:c r="F6" s="2"/>
      <x:c r="G6" s="2"/>
    </x:row>
    <x:row r="7" ht="31" customHeight="1">
      <x:c r="A7" s="2" t="str">
        <x:v>Share of eligible IRA cash subtracted</x:v>
      </x:c>
      <x:c r="B7" s="12" t="n">
        <x:f>IF(B14="Valid",IF($B$10="MFJ",VLOOKUP(B11,$F$18:$G$27,2,TRUE),VLOOKUP(B11,$E$18:$G$27,3,TRUE)),"n.a.")</x:f>
        <x:v>1</x:v>
      </x:c>
      <x:c r="C7" s="12" t="n">
        <x:f>IF(C14="Valid",IF($B$10="MFJ",VLOOKUP(C11,$F$18:$G$27,2,TRUE),VLOOKUP(C11,$E$18:$G$27,3,TRUE)),"n.a.")</x:f>
        <x:v>0.85</x:v>
      </x:c>
      <x:c r="D7" s="2"/>
      <x:c r="E7" s="2"/>
      <x:c r="F7" s="2"/>
      <x:c r="G7" s="2"/>
    </x:row>
    <x:row r="8" ht="25" customHeight="1">
      <x:c r="A8" s="2"/>
      <x:c r="B8" s="2"/>
      <x:c r="C8" s="2"/>
      <x:c r="D8" s="2"/>
      <x:c r="E8" s="2"/>
      <x:c r="F8" s="2"/>
      <x:c r="G8" s="2"/>
    </x:row>
    <x:row r="9" ht="76" customHeight="1">
      <x:c r="A9" s="9" t="str">
        <x:v>Editable inputs</x:v>
      </x:c>
      <x:c r="B9" s="9" t="str">
        <x:v>Before / amount</x:v>
      </x:c>
      <x:c r="C9" s="9" t="str">
        <x:v>After</x:v>
      </x:c>
      <x:c r="D9" s="2"/>
      <x:c r="E9" s="21" t="str">
        <x:v>Yellow cells are editable. Use whole dollars, including zero. This illustration supports Single and MFJ only. MFS, HoH and QSS are outside its scope.</x:v>
      </x:c>
      <x:c r="F9" s="2"/>
      <x:c r="G9" s="2"/>
    </x:row>
    <x:row r="10" ht="25" customHeight="1">
      <x:c r="A10" s="2" t="str">
        <x:v>Filing category (both scenarios)</x:v>
      </x:c>
      <x:c r="B10" s="16" t="str">
        <x:v>Single</x:v>
      </x:c>
      <x:c r="C10" s="2"/>
      <x:c r="D10" s="2"/>
      <x:c r="E10" s="2"/>
      <x:c r="F10" s="2"/>
      <x:c r="G10" s="2"/>
    </x:row>
    <x:row r="11" ht="25" customHeight="1">
      <x:c r="A11" s="2" t="str">
        <x:v>Federal AGI, including eligible IRA cash</x:v>
      </x:c>
      <x:c r="B11" s="15" t="n">
        <x:v>74000</x:v>
      </x:c>
      <x:c r="C11" s="15" t="n">
        <x:v>75000</x:v>
      </x:c>
      <x:c r="D11" s="2"/>
      <x:c r="E11" s="2"/>
      <x:c r="F11" s="2"/>
      <x:c r="G11" s="2"/>
    </x:row>
    <x:row r="12" ht="25" customHeight="1">
      <x:c r="A12" s="2" t="str">
        <x:v>Eligible taxable non-Roth IRA cash (same)</x:v>
      </x:c>
      <x:c r="B12" s="15" t="n">
        <x:v>20000</x:v>
      </x:c>
      <x:c r="C12" s="2"/>
      <x:c r="D12" s="2"/>
      <x:c r="E12" s="2"/>
      <x:c r="F12" s="2"/>
      <x:c r="G12" s="2"/>
    </x:row>
    <x:row r="13" ht="25" customHeight="1">
      <x:c r="A13" s="2" t="str"/>
      <x:c r="B13" s="2"/>
      <x:c r="C13" s="2"/>
      <x:c r="D13" s="2"/>
      <x:c r="E13" s="2"/>
      <x:c r="F13" s="2"/>
      <x:c r="G13" s="2"/>
    </x:row>
    <x:row r="14" ht="52" customHeight="1">
      <x:c r="A14" s="2" t="str">
        <x:v>Input status</x:v>
      </x:c>
      <x:c r="B14" s="25" t="str">
        <x:f>IF(NOT(OR(EXACT(B10,"Single"),EXACT(B10,"MFJ"))),"Choose Single or MFJ",IF(NOT(AND(ISNUMBER(B11),ISNUMBER(B12))),"Enter nonnegative whole dollars",IF(OR(B11&lt;0,B12&lt;0,MOD(B11,1)&lt;&gt;0,MOD(B12,1)&lt;&gt;0),"Enter nonnegative whole dollars",IF(B11&gt;$G$15,"AGI exceeds illustration limit",IF(B12&gt;B11,"IRA cash exceeds AGI","Valid")))))</x:f>
        <x:v>Valid</x:v>
      </x:c>
      <x:c r="C14" s="25" t="str">
        <x:f>IF(NOT(OR(EXACT(B10,"Single"),EXACT(B10,"MFJ"))),"Choose Single or MFJ",IF(NOT(AND(ISNUMBER(C11),ISNUMBER(B12))),"Enter nonnegative whole dollars",IF(OR(C11&lt;0,B12&lt;0,MOD(C11,1)&lt;&gt;0,MOD(B12,1)&lt;&gt;0),"Enter nonnegative whole dollars",IF(C11&gt;$G$15,"AGI exceeds illustration limit",IF(B12&gt;C11,"IRA cash exceeds AGI","Valid")))))</x:f>
        <x:v>Valid</x:v>
      </x:c>
      <x:c r="D14" s="2"/>
      <x:c r="E14" s="21" t="str">
        <x:v>No other CT modifications are modeled. CT AGI changes are not tax changes.</x:v>
      </x:c>
      <x:c r="F14" s="2"/>
      <x:c r="G14" s="2"/>
    </x:row>
    <x:row r="15" ht="25" customHeight="1">
      <x:c r="A15" s="2"/>
      <x:c r="B15" s="2"/>
      <x:c r="C15" s="2"/>
      <x:c r="D15" s="2"/>
      <x:c r="E15" s="2" t="str">
        <x:v>Illustration AGI maximum (not a tax threshold)</x:v>
      </x:c>
      <x:c r="F15" s="2"/>
      <x:c r="G15" s="22" t="n">
        <x:v>1000000</x:v>
      </x:c>
    </x:row>
    <x:row r="16" ht="25" customHeight="1">
      <x:c r="A16" s="2" t="str">
        <x:v>Federal AGI change (after minus before)</x:v>
      </x:c>
      <x:c r="B16" s="2"/>
      <x:c r="C16" s="10" t="n">
        <x:f>IF(AND(B14="Valid",C14="Valid"),C11-B11,"n.a.")</x:f>
        <x:v>1000</x:v>
      </x:c>
      <x:c r="D16" s="2"/>
      <x:c r="E16" s="2"/>
      <x:c r="F16" s="2"/>
      <x:c r="G16" s="2"/>
    </x:row>
    <x:row r="17" ht="36" customHeight="1">
      <x:c r="A17" s="2" t="str">
        <x:v>Subtraction decrease (before minus after)</x:v>
      </x:c>
      <x:c r="B17" s="2"/>
      <x:c r="C17" s="10" t="n">
        <x:f>IF(AND(B14="Valid",C14="Valid"),B6-C6,"n.a.")</x:f>
        <x:v>3000</x:v>
      </x:c>
      <x:c r="D17" s="2"/>
      <x:c r="E17" s="9" t="str">
        <x:v>Single AGI from</x:v>
      </x:c>
      <x:c r="F17" s="9" t="str">
        <x:v>MFJ AGI from</x:v>
      </x:c>
      <x:c r="G17" s="9" t="str">
        <x:v>Subtraction share</x:v>
      </x:c>
    </x:row>
    <x:row r="18" ht="25" customHeight="1">
      <x:c r="A18" s="17" t="str">
        <x:v>CT AGI change, not a tax increase</x:v>
      </x:c>
      <x:c r="B18" s="17"/>
      <x:c r="C18" s="18" t="n">
        <x:f>IF(AND(B14="Valid",C14="Valid"),C5-B5,"n.a.")</x:f>
        <x:v>4000</x:v>
      </x:c>
      <x:c r="D18" s="2"/>
      <x:c r="E18" s="22" t="n">
        <x:v>0</x:v>
      </x:c>
      <x:c r="F18" s="22" t="n">
        <x:v>0</x:v>
      </x:c>
      <x:c r="G18" s="12" t="n">
        <x:v>1</x:v>
      </x:c>
    </x:row>
    <x:row r="19" ht="25" customHeight="1">
      <x:c r="A19" s="2"/>
      <x:c r="B19" s="2"/>
      <x:c r="C19" s="2"/>
      <x:c r="D19" s="2"/>
      <x:c r="E19" s="22" t="n">
        <x:v>75000</x:v>
      </x:c>
      <x:c r="F19" s="22" t="n">
        <x:v>100000</x:v>
      </x:c>
      <x:c r="G19" s="12" t="n">
        <x:v>0.85</x:v>
      </x:c>
    </x:row>
    <x:row r="20" ht="25" customHeight="1">
      <x:c r="A20" s="2"/>
      <x:c r="B20" s="2"/>
      <x:c r="C20" s="2"/>
      <x:c r="D20" s="2"/>
      <x:c r="E20" s="22" t="n">
        <x:v>77500</x:v>
      </x:c>
      <x:c r="F20" s="22" t="n">
        <x:v>105000</x:v>
      </x:c>
      <x:c r="G20" s="12" t="n">
        <x:v>0.7</x:v>
      </x:c>
    </x:row>
    <x:row r="21" ht="76" customHeight="1">
      <x:c r="A21" s="21" t="str">
        <x:v>Eligible cash must already be included in each AGI and cannot exceed it. A negative comparison delta is allowed when the after AGI is lower.</x:v>
      </x:c>
      <x:c r="B21" s="2"/>
      <x:c r="C21" s="2"/>
      <x:c r="D21" s="2"/>
      <x:c r="E21" s="22" t="n">
        <x:v>80000</x:v>
      </x:c>
      <x:c r="F21" s="22" t="n">
        <x:v>110000</x:v>
      </x:c>
      <x:c r="G21" s="12" t="n">
        <x:v>0.55</x:v>
      </x:c>
    </x:row>
    <x:row r="22" ht="25" customHeight="1">
      <x:c r="A22" s="2"/>
      <x:c r="B22" s="2"/>
      <x:c r="C22" s="2"/>
      <x:c r="D22" s="2"/>
      <x:c r="E22" s="22" t="n">
        <x:v>82500</x:v>
      </x:c>
      <x:c r="F22" s="22" t="n">
        <x:v>115000</x:v>
      </x:c>
      <x:c r="G22" s="12" t="n">
        <x:v>0.4</x:v>
      </x:c>
    </x:row>
    <x:row r="23" ht="62" customHeight="1">
      <x:c r="A23" s="21" t="str">
        <x:v>Calculations retain precision. Dollars display to two decimals, so displayed amounts may differ by a cent from their displayed sum.</x:v>
      </x:c>
      <x:c r="B23" s="2"/>
      <x:c r="C23" s="2"/>
      <x:c r="D23" s="2"/>
      <x:c r="E23" s="22" t="n">
        <x:v>85000</x:v>
      </x:c>
      <x:c r="F23" s="22" t="n">
        <x:v>120000</x:v>
      </x:c>
      <x:c r="G23" s="12" t="n">
        <x:v>0.25</x:v>
      </x:c>
    </x:row>
    <x:row r="24" ht="25" customHeight="1">
      <x:c r="A24" s="2"/>
      <x:c r="B24" s="2"/>
      <x:c r="C24" s="2"/>
      <x:c r="D24" s="2"/>
      <x:c r="E24" s="22" t="n">
        <x:v>87500</x:v>
      </x:c>
      <x:c r="F24" s="22" t="n">
        <x:v>125000</x:v>
      </x:c>
      <x:c r="G24" s="12" t="n">
        <x:v>0.1</x:v>
      </x:c>
    </x:row>
    <x:row r="25" ht="76" customHeight="1">
      <x:c r="A25" s="21" t="str">
        <x:v>Authority references: ct-ira-subtraction-2026, ct-ira-phaseout-bands. See Checked sources for dates and exact authorities.</x:v>
      </x:c>
      <x:c r="B25" s="2"/>
      <x:c r="C25" s="2"/>
      <x:c r="D25" s="2"/>
      <x:c r="E25" s="22" t="n">
        <x:v>90000</x:v>
      </x:c>
      <x:c r="F25" s="22" t="n">
        <x:v>130000</x:v>
      </x:c>
      <x:c r="G25" s="12" t="n">
        <x:v>0.05</x:v>
      </x:c>
    </x:row>
    <x:row r="26" ht="25" customHeight="1">
      <x:c r="A26" s="2"/>
      <x:c r="B26" s="2"/>
      <x:c r="C26" s="2"/>
      <x:c r="D26" s="2"/>
      <x:c r="E26" s="22" t="n">
        <x:v>95000</x:v>
      </x:c>
      <x:c r="F26" s="22" t="n">
        <x:v>140000</x:v>
      </x:c>
      <x:c r="G26" s="12" t="n">
        <x:v>0.025</x:v>
      </x:c>
    </x:row>
    <x:row r="27" ht="25" customHeight="1">
      <x:c r="A27" s="2"/>
      <x:c r="B27" s="2"/>
      <x:c r="C27" s="2"/>
      <x:c r="D27" s="2"/>
      <x:c r="E27" s="22" t="n">
        <x:v>100000</x:v>
      </x:c>
      <x:c r="F27" s="22" t="n">
        <x:v>150000</x:v>
      </x:c>
      <x:c r="G27" s="12" t="n">
        <x:v>0</x:v>
      </x:c>
    </x:row>
    <x:row r="28" ht="25" customHeight="1">
      <x:c r="A28" s="2"/>
      <x:c r="B28" s="2"/>
      <x:c r="C28" s="2"/>
      <x:c r="D28" s="2"/>
      <x:c r="E28" s="2"/>
      <x:c r="F28" s="2"/>
      <x:c r="G28" s="2"/>
    </x:row>
    <x:row r="29" ht="112" customHeight="1">
      <x:c r="A29" s="2"/>
      <x:c r="B29" s="2"/>
      <x:c r="C29" s="2"/>
      <x:c r="D29" s="2"/>
      <x:c r="E29" s="21" t="str">
        <x:v>Reuse with attribution to RothIRAHub and a link to https://www.rothirahub.com/roth-ira-connecticut/. Terms: https://www.rothirahub.com/about/terms-of-service/. Government materials retain their own terms.</x:v>
      </x:c>
      <x:c r="F29" s="2"/>
      <x:c r="G29" s="2"/>
    </x:row>
    <x:row r="30" ht="25" customHeight="1">
      <x:c r="A30" s="2"/>
      <x:c r="B30" s="2"/>
      <x:c r="C30" s="2"/>
      <x:c r="D30" s="2"/>
      <x:c r="E30" s="2"/>
      <x:c r="F30" s="2"/>
      <x:c r="G30" s="2"/>
    </x:row>
  </x:sheetData>
  <x:conditionalFormatting sqref="B14:C14">
    <x:cfRule type="cellIs" dxfId="0" priority="1" operator="notEqual">
      <x:formula>"Valid"</x:formula>
    </x:cfRule>
  </x:conditionalFormatting>
  <x:dataValidations count="3">
    <x:dataValidation type="list" sqref="B10">
      <x:formula1>"Single,MFJ"</x:formula1>
    </x:dataValidation>
    <x:dataValidation type="whole" operator="between" sqref="B11:C11">
      <x:formula1>0</x:formula1>
      <x:formula2>1000000</x:formula2>
    </x:dataValidation>
    <x:dataValidation type="whole" operator="between" sqref="B12">
      <x:formula1>0</x:formula1>
      <x:formula2>1000000</x:formula2>
    </x:dataValidation>
  </x:dataValidations>
  <x:pageMargins left="0.7" right="0.7" top="0.75" bottom="0.75" header="0.3" footer="0.3"/>
</x:worksheet>
</file>

<file path=xl/worksheets/sheet2.xml><?xml version="1.0" encoding="utf-8"?>
<x:worksheet xmlns:x="http://schemas.openxmlformats.org/spreadsheetml/2006/main">
  <x:sheetPr>
    <x:tabColor rgb="FF234A3F"/>
  </x:sheetPr>
  <x:sheetViews>
    <x:sheetView showGridLines="0" workbookViewId="0"/>
  </x:sheetViews>
  <x:sheetFormatPr defaultRowHeight="15"/>
  <x:cols>
    <x:col min="1" max="1" width="51" hidden="0" customWidth="1"/>
    <x:col min="2" max="2" width="24" hidden="0" customWidth="1"/>
    <x:col min="3" max="3" width="24" hidden="0" customWidth="1"/>
    <x:col min="4" max="4" width="3" hidden="0" customWidth="1"/>
    <x:col min="5" max="5" width="58" hidden="0" customWidth="1"/>
    <x:col min="6" max="6" width="24" hidden="0" customWidth="1"/>
    <x:col min="7" max="7" width="24" hidden="0" customWidth="1"/>
  </x:cols>
  <x:sheetData>
    <x:row r="1" ht="25" customHeight="1">
      <x:c r="A1" s="2"/>
      <x:c r="B1" s="2"/>
      <x:c r="C1" s="2"/>
      <x:c r="D1" s="2"/>
      <x:c r="E1" s="2"/>
      <x:c r="F1" s="2"/>
      <x:c r="G1" s="2"/>
    </x:row>
    <x:row r="2" ht="25" customHeight="1">
      <x:c r="A2" s="4" t="str">
        <x:v>Connecticut conversion example</x:v>
      </x:c>
      <x:c r="B2" s="5"/>
      <x:c r="C2" s="5"/>
      <x:c r="D2" s="2"/>
      <x:c r="E2" s="2"/>
      <x:c r="F2" s="2"/>
      <x:c r="G2" s="2"/>
    </x:row>
    <x:row r="3" ht="25" customHeight="1">
      <x:c r="A3" s="2" t="str">
        <x:v>2026 full-year residents. Married filing jointly only.</x:v>
      </x:c>
      <x:c r="B3" s="2"/>
      <x:c r="C3" s="2"/>
      <x:c r="D3" s="2"/>
      <x:c r="E3" s="2"/>
      <x:c r="F3" s="2"/>
      <x:c r="G3" s="2"/>
    </x:row>
    <x:row r="4" ht="76" customHeight="1">
      <x:c r="A4" s="9" t="str">
        <x:v>Calculated results (USD)</x:v>
      </x:c>
      <x:c r="B4" s="9" t="str">
        <x:v>Before</x:v>
      </x:c>
      <x:c r="C4" s="9" t="str">
        <x:v>After</x:v>
      </x:c>
      <x:c r="D4" s="2"/>
      <x:c r="E4" s="21" t="str">
        <x:v>MFJ only. Before AGI must be $150,000–$200,000. Conversion must be nonnegative and after AGI no higher than $200,000.</x:v>
      </x:c>
      <x:c r="F4" s="2"/>
      <x:c r="G4" s="2"/>
    </x:row>
    <x:row r="5" ht="31" customHeight="1">
      <x:c r="A5" s="2" t="str">
        <x:v>Modeled Connecticut tax</x:v>
      </x:c>
      <x:c r="B5" s="11" t="n">
        <x:f>IF($B$13="Valid",SUM(B16:B18),"n.a.")</x:f>
        <x:v>8900</x:v>
      </x:c>
      <x:c r="C5" s="11" t="n">
        <x:f>IF($B$13="Valid",SUM(C16:C18),"n.a.")</x:f>
        <x:v>9450</x:v>
      </x:c>
      <x:c r="D5" s="2"/>
      <x:c r="E5" s="2"/>
      <x:c r="F5" s="2"/>
      <x:c r="G5" s="2"/>
    </x:row>
    <x:row r="6" ht="31" customHeight="1">
      <x:c r="A6" s="2" t="str">
        <x:v>Modeled tax increase (after minus before)</x:v>
      </x:c>
      <x:c r="B6" s="11"/>
      <x:c r="C6" s="11" t="n">
        <x:f>IF(B13="Valid",C5-B5,"n.a.")</x:f>
        <x:v>550</x:v>
      </x:c>
      <x:c r="D6" s="2"/>
      <x:c r="E6" s="2"/>
      <x:c r="F6" s="2"/>
      <x:c r="G6" s="2"/>
    </x:row>
    <x:row r="7" ht="31" customHeight="1">
      <x:c r="A7" s="2"/>
      <x:c r="B7" s="10"/>
      <x:c r="C7" s="10"/>
      <x:c r="D7" s="2"/>
      <x:c r="E7" s="2"/>
      <x:c r="F7" s="2"/>
      <x:c r="G7" s="2"/>
    </x:row>
    <x:row r="8" ht="25" customHeight="1">
      <x:c r="A8" s="2"/>
      <x:c r="B8" s="2"/>
      <x:c r="C8" s="2"/>
      <x:c r="D8" s="2"/>
      <x:c r="E8" s="2"/>
      <x:c r="F8" s="2"/>
      <x:c r="G8" s="2"/>
    </x:row>
    <x:row r="9" ht="76" customHeight="1">
      <x:c r="A9" s="9" t="str">
        <x:v>Editable inputs</x:v>
      </x:c>
      <x:c r="B9" s="9" t="str">
        <x:v>Before / amount</x:v>
      </x:c>
      <x:c r="C9" s="9" t="str">
        <x:v>After</x:v>
      </x:c>
      <x:c r="D9" s="2"/>
      <x:c r="E9" s="21" t="str">
        <x:v>Fully taxable IRA conversion, no basis. No other modifications, Social Security, credits, AMT, separate lump-sum-method tax, federal tax or benefit effects.</x:v>
      </x:c>
      <x:c r="F9" s="2"/>
      <x:c r="G9" s="2"/>
    </x:row>
    <x:row r="10" ht="25" customHeight="1">
      <x:c r="A10" s="2" t="str">
        <x:v>Federal AGI / CT taxable income</x:v>
      </x:c>
      <x:c r="B10" s="15" t="n">
        <x:v>180000</x:v>
      </x:c>
      <x:c r="C10" s="22" t="n">
        <x:f>IF(B13="Valid",B10+B11,"n.a.")</x:f>
        <x:v>190000</x:v>
      </x:c>
      <x:c r="D10" s="2"/>
      <x:c r="E10" s="2"/>
      <x:c r="F10" s="2"/>
      <x:c r="G10" s="2"/>
    </x:row>
    <x:row r="11" ht="25" customHeight="1">
      <x:c r="A11" s="2" t="str">
        <x:v>Taxable Roth conversion (added to before)</x:v>
      </x:c>
      <x:c r="B11" s="15" t="n">
        <x:v>10000</x:v>
      </x:c>
      <x:c r="C11" s="2"/>
      <x:c r="D11" s="2"/>
      <x:c r="E11" s="2"/>
      <x:c r="F11" s="2"/>
      <x:c r="G11" s="2"/>
    </x:row>
    <x:row r="12" ht="25" customHeight="1">
      <x:c r="A12" s="2" t="str"/>
      <x:c r="B12" s="2"/>
      <x:c r="C12" s="2"/>
      <x:c r="D12" s="2"/>
      <x:c r="E12" s="2"/>
      <x:c r="F12" s="2"/>
      <x:c r="G12" s="2"/>
    </x:row>
    <x:row r="13" ht="52" customHeight="1">
      <x:c r="A13" s="2" t="str">
        <x:v>Input status</x:v>
      </x:c>
      <x:c r="B13" s="25" t="str">
        <x:f>IF(NOT(AND(ISNUMBER(B10),ISNUMBER(B11))),"Enter nonnegative whole dollars",IF(OR(B10&lt;0,B11&lt;0,MOD(B10,1)&lt;&gt;0,MOD(B11,1)&lt;&gt;0),"Enter nonnegative whole dollars",IF(OR(B10&lt;$F$27,B10&gt;$F$28,B11&gt;$F$28-B10),"MFJ AGI must stay within scope","Valid")))</x:f>
        <x:v>Valid</x:v>
      </x:c>
      <x:c r="C13" s="2"/>
      <x:c r="D13" s="2"/>
      <x:c r="E13" s="2"/>
      <x:c r="F13" s="2"/>
      <x:c r="G13" s="2"/>
    </x:row>
    <x:row r="14" ht="76" customHeight="1">
      <x:c r="A14" s="2"/>
      <x:c r="B14" s="2"/>
      <x:c r="C14" s="2"/>
      <x:c r="D14" s="2"/>
      <x:c r="E14" s="21" t="str">
        <x:v>CT taxable income equals federal AGI under these assumptions. This is separate from the IRA subtraction sheet; do not combine them as a return calculator.</x:v>
      </x:c>
      <x:c r="F14" s="2"/>
      <x:c r="G14" s="2"/>
    </x:row>
    <x:row r="15" ht="36" customHeight="1">
      <x:c r="A15" s="9" t="str">
        <x:v>Calculation (USD)</x:v>
      </x:c>
      <x:c r="B15" s="9" t="str">
        <x:v>Before</x:v>
      </x:c>
      <x:c r="C15" s="9" t="str">
        <x:v>After</x:v>
      </x:c>
      <x:c r="D15" s="2"/>
      <x:c r="E15" s="2"/>
      <x:c r="F15" s="2"/>
      <x:c r="G15" s="2"/>
    </x:row>
    <x:row r="16" ht="25" customHeight="1">
      <x:c r="A16" s="2" t="str">
        <x:v>Table B initial tax</x:v>
      </x:c>
      <x:c r="B16" s="10" t="n">
        <x:f>IF($B$13="Valid",B10*$G$23-($F$21*($G$23-$G$21)+($F$22-$F$21)*($G$23-$G$22)),"n.a.")</x:f>
        <x:v>8400</x:v>
      </x:c>
      <x:c r="C16" s="10" t="n">
        <x:f>IF($B$13="Valid",C10*$G$23-($F$21*($G$23-$G$21)+($F$22-$F$21)*($G$23-$G$22)),"n.a.")</x:f>
        <x:v>8950</x:v>
      </x:c>
      <x:c r="D16" s="2"/>
      <x:c r="E16" s="2"/>
      <x:c r="F16" s="2"/>
      <x:c r="G16" s="2"/>
    </x:row>
    <x:row r="17" ht="25" customHeight="1">
      <x:c r="A17" s="2" t="str">
        <x:v>Fixed tax add-back</x:v>
      </x:c>
      <x:c r="B17" s="10" t="n">
        <x:f>IF($B$13="Valid",$F$25,"n.a.")</x:f>
        <x:v>500</x:v>
      </x:c>
      <x:c r="C17" s="10" t="n">
        <x:f>IF($B$13="Valid",$F$25,"n.a.")</x:f>
        <x:v>500</x:v>
      </x:c>
      <x:c r="D17" s="2"/>
      <x:c r="E17" s="2"/>
      <x:c r="F17" s="2"/>
      <x:c r="G17" s="2"/>
    </x:row>
    <x:row r="18" ht="25" customHeight="1">
      <x:c r="A18" s="2" t="str">
        <x:v>Tax recapture within supported range</x:v>
      </x:c>
      <x:c r="B18" s="10" t="n">
        <x:f>IF($B$13="Valid",$F$26,"n.a.")</x:f>
        <x:v>0</x:v>
      </x:c>
      <x:c r="C18" s="10" t="n">
        <x:f>IF($B$13="Valid",$F$26,"n.a.")</x:f>
        <x:v>0</x:v>
      </x:c>
      <x:c r="D18" s="2"/>
      <x:c r="E18" s="2"/>
      <x:c r="F18" s="2"/>
      <x:c r="G18" s="2"/>
    </x:row>
    <x:row r="19" ht="25" customHeight="1">
      <x:c r="A19" s="2"/>
      <x:c r="B19" s="2"/>
      <x:c r="C19" s="2"/>
      <x:c r="D19" s="2"/>
      <x:c r="E19" s="2"/>
      <x:c r="F19" s="2"/>
      <x:c r="G19" s="2"/>
    </x:row>
    <x:row r="20" ht="36" customHeight="1">
      <x:c r="A20" s="2"/>
      <x:c r="B20" s="2"/>
      <x:c r="C20" s="2"/>
      <x:c r="D20" s="2"/>
      <x:c r="E20" s="9" t="str">
        <x:v>Table B marginal band from</x:v>
      </x:c>
      <x:c r="F20" s="9" t="str">
        <x:v>Band to</x:v>
      </x:c>
      <x:c r="G20" s="9" t="str">
        <x:v>Rate</x:v>
      </x:c>
    </x:row>
    <x:row r="21" ht="76" customHeight="1">
      <x:c r="A21" s="21" t="str">
        <x:v>Whole-dollar inputs; calculations retain precision. USD display to two decimals. This is not tax-return whole-dollar or tax-table rounding.</x:v>
      </x:c>
      <x:c r="B21" s="2"/>
      <x:c r="C21" s="2"/>
      <x:c r="D21" s="2"/>
      <x:c r="E21" s="22" t="n">
        <x:v>0</x:v>
      </x:c>
      <x:c r="F21" s="22" t="n">
        <x:v>20000</x:v>
      </x:c>
      <x:c r="G21" s="23" t="n">
        <x:v>0.02</x:v>
      </x:c>
    </x:row>
    <x:row r="22" ht="25" customHeight="1">
      <x:c r="A22" s="2"/>
      <x:c r="B22" s="2"/>
      <x:c r="C22" s="2"/>
      <x:c r="D22" s="2"/>
      <x:c r="E22" s="22" t="n">
        <x:v>20000</x:v>
      </x:c>
      <x:c r="F22" s="22" t="n">
        <x:v>100000</x:v>
      </x:c>
      <x:c r="G22" s="23" t="n">
        <x:v>0.045</x:v>
      </x:c>
    </x:row>
    <x:row r="23" ht="25" customHeight="1">
      <x:c r="A23" s="2"/>
      <x:c r="B23" s="2"/>
      <x:c r="C23" s="2"/>
      <x:c r="D23" s="2"/>
      <x:c r="E23" s="22" t="n">
        <x:v>100000</x:v>
      </x:c>
      <x:c r="F23" s="22" t="n">
        <x:v>200000</x:v>
      </x:c>
      <x:c r="G23" s="23" t="n">
        <x:v>0.055</x:v>
      </x:c>
    </x:row>
    <x:row r="24" ht="25" customHeight="1">
      <x:c r="A24" s="2"/>
      <x:c r="B24" s="2"/>
      <x:c r="C24" s="2"/>
      <x:c r="D24" s="2"/>
      <x:c r="E24" s="2"/>
      <x:c r="F24" s="2"/>
      <x:c r="G24" s="2"/>
    </x:row>
    <x:row r="25" ht="92" customHeight="1">
      <x:c r="A25" s="21" t="str">
        <x:v>Authority references: ct-rates-2026, ct-conversion-example, ct-ira-subtraction-2026. See Checked sources.</x:v>
      </x:c>
      <x:c r="B25" s="2"/>
      <x:c r="C25" s="2"/>
      <x:c r="D25" s="2"/>
      <x:c r="E25" s="2" t="str">
        <x:v>Table C add-back</x:v>
      </x:c>
      <x:c r="F25" s="22" t="n">
        <x:v>500</x:v>
      </x:c>
      <x:c r="G25" s="2"/>
    </x:row>
    <x:row r="26" ht="25" customHeight="1">
      <x:c r="A26" s="2"/>
      <x:c r="B26" s="2"/>
      <x:c r="C26" s="2"/>
      <x:c r="D26" s="2"/>
      <x:c r="E26" s="2" t="str">
        <x:v>Table D recapture</x:v>
      </x:c>
      <x:c r="F26" s="22" t="n">
        <x:v>0</x:v>
      </x:c>
      <x:c r="G26" s="2"/>
    </x:row>
    <x:row r="27" ht="25" customHeight="1">
      <x:c r="A27" s="2"/>
      <x:c r="B27" s="2"/>
      <x:c r="C27" s="2"/>
      <x:c r="D27" s="2"/>
      <x:c r="E27" s="2" t="str">
        <x:v>Minimum supported MFJ AGI</x:v>
      </x:c>
      <x:c r="F27" s="22" t="n">
        <x:v>150000</x:v>
      </x:c>
      <x:c r="G27" s="2"/>
    </x:row>
    <x:row r="28" ht="25" customHeight="1">
      <x:c r="A28" s="2"/>
      <x:c r="B28" s="2"/>
      <x:c r="C28" s="2"/>
      <x:c r="D28" s="2"/>
      <x:c r="E28" s="2" t="str">
        <x:v>Maximum supported MFJ AGI</x:v>
      </x:c>
      <x:c r="F28" s="22" t="n">
        <x:v>200000</x:v>
      </x:c>
      <x:c r="G28" s="2"/>
    </x:row>
    <x:row r="29" ht="25" customHeight="1">
      <x:c r="A29" s="2"/>
      <x:c r="B29" s="2"/>
      <x:c r="C29" s="2"/>
      <x:c r="D29" s="2"/>
      <x:c r="E29" s="2" t="str">
        <x:v>Table A exemption</x:v>
      </x:c>
      <x:c r="F29" s="22" t="n">
        <x:v>0</x:v>
      </x:c>
      <x:c r="G29" s="2"/>
    </x:row>
    <x:row r="30" ht="25" customHeight="1">
      <x:c r="A30" s="2"/>
      <x:c r="B30" s="2"/>
      <x:c r="C30" s="2"/>
      <x:c r="D30" s="2"/>
      <x:c r="E30" s="2" t="str">
        <x:v>Table E personal credit</x:v>
      </x:c>
      <x:c r="F30" s="22" t="n">
        <x:v>0</x:v>
      </x:c>
      <x:c r="G30" s="2"/>
    </x:row>
  </x:sheetData>
  <x:conditionalFormatting sqref="B13:B13">
    <x:cfRule type="cellIs" dxfId="1" priority="1" operator="notEqual">
      <x:formula>"Valid"</x:formula>
    </x:cfRule>
  </x:conditionalFormatting>
  <x:dataValidations count="2">
    <x:dataValidation type="whole" operator="between" sqref="B10">
      <x:formula1>150000</x:formula1>
      <x:formula2>200000</x:formula2>
    </x:dataValidation>
    <x:dataValidation type="whole" operator="between" sqref="B11">
      <x:formula1>0</x:formula1>
      <x:formula2>50000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6" hidden="0" customWidth="1"/>
    <x:col min="2" max="2" width="68" hidden="0" customWidth="1"/>
    <x:col min="3" max="3" width="100" hidden="0" customWidth="1"/>
    <x:col min="4" max="4" width="22" hidden="0" customWidth="1"/>
    <x:col min="5" max="5" width="15" hidden="0" customWidth="1"/>
    <x:col min="6" max="6" width="65" hidden="0" customWidth="1"/>
    <x:col min="7" max="7" width="70" hidden="0" customWidth="1"/>
    <x:col min="8" max="8" width="70" hidden="0" customWidth="1"/>
  </x:cols>
  <x:sheetData>
    <x:row r="1" ht="36" customHeight="1">
      <x:c r="A1" s="9" t="str">
        <x:v>Reference</x:v>
      </x:c>
      <x:c r="B1" s="9" t="str">
        <x:v>Subject</x:v>
      </x:c>
      <x:c r="C1" s="9" t="str">
        <x:v>Explanation</x:v>
      </x:c>
      <x:c r="D1" s="9" t="str">
        <x:v>Applicable year</x:v>
      </x:c>
      <x:c r="E1" s="9" t="str">
        <x:v>Checked</x:v>
      </x:c>
      <x:c r="F1" s="9" t="str">
        <x:v>Authority</x:v>
      </x:c>
      <x:c r="G1" s="9" t="str">
        <x:v>Source URL</x:v>
      </x:c>
      <x:c r="H1" s="9" t="str">
        <x:v>Additional source URLs</x:v>
      </x:c>
    </x:row>
    <x:row r="2" ht="104" customHeight="1">
      <x:c r="A2" s="31" t="str">
        <x:v>ct-tax-base</x:v>
      </x:c>
      <x:c r="B2" s="31" t="str">
        <x:v>Connecticut starts with federal adjusted gross income, then applies state adjustments.</x:v>
      </x:c>
      <x:c r="C2" s="31" t="str">
        <x:v>For a full-year resident, the federally taxable portion of an IRA-to-Roth conversion enters federal adjusted gross income (AGI). Previously taxed IRA basis is not taxed again. Connecticut subtractions are a separate step. Federal AGI, Connecticut AGI and Connecticut taxable income are different measures. Preserve Form 8606 and rollover records; an out-of-state deduction does not automatically create Connecticut basis.</x:v>
      </x:c>
      <x:c r="D2" s="31" t="str">
        <x:v>2026; current statute and 2025 Pub 590-A conversion rule</x:v>
      </x:c>
      <x:c r="E2" s="31" t="str">
        <x:v>2026-11-03</x:v>
      </x:c>
      <x:c r="F2" s="31" t="str">
        <x:v>CGS 12-701(a)(8),(19),(20), 2026 supplement</x:v>
      </x:c>
      <x:c r="G2" s="31" t="str">
        <x:v>https://prdext2.cga.ct.gov/2026/sup/chap_229.htm</x:v>
      </x:c>
      <x:c r="H2" s="31" t="str">
        <x:v>https://www.irs.gov/publications/p590a</x:v>
      </x:c>
    </x:row>
    <x:row r="3" ht="74" customHeight="1">
      <x:c r="A3" s="31" t="str">
        <x:v>ct-qualified-roth</x:v>
      </x:c>
      <x:c r="B3" s="31" t="str">
        <x:v>Federally qualified Roth IRA withdrawals stay outside Connecticut income.</x:v>
      </x:c>
      <x:c r="C3" s="31" t="str">
        <x:v>Federal qualification requires the five-tax-year rule and a qualifying event; age alone is not enough. A nonqualified withdrawal requires separate treatment of contributions, conversions and earnings. A workplace Roth account does not have all the same distribution rules as a Roth IRA.</x:v>
      </x:c>
      <x:c r="D3" s="31" t="str">
        <x:v>2026; IP issued December12,2025 effective January1,2026</x:v>
      </x:c>
      <x:c r="E3" s="31" t="str">
        <x:v>2026-11-03</x:v>
      </x:c>
      <x:c r="F3" s="31" t="str">
        <x:v>DRS IP2026(8), p6, nontaxable distributions</x:v>
      </x:c>
      <x:c r="G3" s="31" t="str">
        <x:v>https://portal.ct.gov/-/media/drs/publications/pubsip/2026/ip-2026-8.pdf?hash=51C2632670071F5907A80795B0CF62F7&amp;rev=dc730800124d4ed69936ca965c9205a4</x:v>
      </x:c>
      <x:c r="H3" s="31" t="str">
        <x:v>https://www.irs.gov/publications/p590b</x:v>
      </x:c>
    </x:row>
    <x:row r="4" ht="89" customHeight="1">
      <x:c r="A4" s="31" t="str">
        <x:v>ct-contribution-side</x:v>
      </x:c>
      <x:c r="B4" s="31" t="str">
        <x:v>A Roth IRA contribution does not provide a Connecticut income-tax deduction.</x:v>
      </x:c>
      <x:c r="C4" s="31" t="str">
        <x:v>An eligible federal Traditional IRA deduction reduces the federal AGI from which Connecticut starts; a nondeductible contribution does not. Pre-tax workplace contributions and designated Roth workplace contributions are different arrangements. Opening another IRA does not create another annual IRA contribution allowance.</x:v>
      </x:c>
      <x:c r="D4" s="31" t="str">
        <x:v>2026 rule; no annual dollar limit claimed here</x:v>
      </x:c>
      <x:c r="E4" s="31" t="str">
        <x:v>2026-11-03</x:v>
      </x:c>
      <x:c r="F4" s="31" t="str">
        <x:v>IRS Publication 590-A, What Is a Roth IRA?</x:v>
      </x:c>
      <x:c r="G4" s="31" t="str">
        <x:v>https://www.irs.gov/publications/p590a</x:v>
      </x:c>
      <x:c r="H4" s="31" t="str">
        <x:v>https://prdext2.cga.ct.gov/2026/sup/chap_229.htm | https://www.irs.gov/retirement-plans/roth-acct-in-your-retirement-plan</x:v>
      </x:c>
    </x:row>
    <x:row r="5" ht="164" customHeight="1">
      <x:c r="A5" s="31" t="str">
        <x:v>ct-ira-subtraction-2026</x:v>
      </x:c>
      <x:c r="B5" s="31" t="str">
        <x:v>The IRA-income subtraction reaches its full phase-in in 2026, but income limits remain.</x:v>
      </x:c>
      <x:c r="C5" s="31" t="str">
        <x:v>In 2026, the income-based percentage applies to 100% of otherwise eligible taxable non-Roth IRA income, compared with 75% in 2025. There is no age condition for this IRA provision. Single, married-separate and head-of-household filers receive the full subtraction below $75,000 federal AGI and none at $100,000 or more; joint filers receive the full subtraction below $100,000 and none at $150,000 or more. Use federal AGI before the state subtraction. DRS IP 2026(8) and CT-W4P group qualifying surviving spouses with joint filers, while the estimated-tax IRA table and the relevant statutory clauses name joint filers without that category. Confirm the applicable filing treatment with DRS rather than assuming qualifying surviving spouses are ineligible.</x:v>
      </x:c>
      <x:c r="D5" s="31" t="str">
        <x:v>Tax year2026 onward; current and2026supplement checked</x:v>
      </x:c>
      <x:c r="E5" s="31" t="str">
        <x:v>2026-11-03</x:v>
      </x:c>
      <x:c r="F5" s="31" t="str">
        <x:v>CGS 12-701(a)(20)(B)(xxviii)-(xxix), 2026 supplement</x:v>
      </x:c>
      <x:c r="G5" s="31" t="str">
        <x:v>https://prdext2.cga.ct.gov/2026/sup/chap_229.htm</x:v>
      </x:c>
      <x:c r="H5" s="31" t="str">
        <x:v>https://portal.ct.gov/-/media/drs/forms/2025/income/ct1040es-flat0126.pdf?hash=4D350AF90425A28B04F1F7A1694F9D4B&amp;rev=67a1aab5b38b4c9ca2732157970af963 | https://portal.ct.gov/-/media/drs/publications/pubsip/2026/ip-2026-8.pdf?hash=51C2632670071F5907A80795B0CF62F7&amp;rev=dc730800124d4ed69936ca965c9205a4 | https://portal.ct.gov/-/media/drs/forms/2025/wth/ct-w4p_1225.pdf?rev=16342cafe65b4561a9f95e09088e37a8</x:v>
      </x:c>
    </x:row>
    <x:row r="6" ht="164" customHeight="1">
      <x:c r="A6" s="31" t="str">
        <x:v>ct-ira-phaseout-bands</x:v>
      </x:c>
      <x:c r="B6" s="31" t="str">
        <x:v>The 2026 IRA subtraction decreases in steps as federal AGI rises.</x:v>
      </x:c>
      <x:c r="C6" s="31" t="str">
        <x:v>For single, married-separate and head-of-household filers, whole-dollar federal AGI bands and percentages are: below $75,000, 100%; $75,000–$77,499, 85%; $77,500–$79,999, 70%; $80,000–$82,499, 55%; $82,500–$84,999, 40%; $85,000–$87,499, 25%; $87,500–$89,999, 10%; $90,000–$94,999, 5%; $95,000–$99,999, 2.5%; $100,000 or more, 0%. For joint filers: below $100,000, 100%; $100,000–$104,999, 85%; $105,000–$109,999, 70%; $110,000–$114,999, 55%; $115,000–$119,999, 40%; $120,000–$124,999, 25%; $125,000–$129,999, 10%; $130,000–$139,999, 5%; $140,000–$149,999, 2.5%; $150,000 or more, 0%. These are income bands, not tax rates. Qualifying-surviving-spouse treatment needs confirmation because the DRS materials differ.</x:v>
      </x:c>
      <x:c r="D6" s="31" t="str">
        <x:v>2026 form Rev01/26</x:v>
      </x:c>
      <x:c r="E6" s="31" t="str">
        <x:v>2026-11-03</x:v>
      </x:c>
      <x:c r="F6" s="31" t="str">
        <x:v>2026 CT-1040ES p5, Pension and Annuity Phase-Out Table</x:v>
      </x:c>
      <x:c r="G6" s="31" t="str">
        <x:v>https://portal.ct.gov/-/media/drs/forms/2025/income/ct1040es-flat0126.pdf?hash=4D350AF90425A28B04F1F7A1694F9D4B&amp;rev=67a1aab5b38b4c9ca2732157970af963</x:v>
      </x:c>
      <x:c r="H6" s="31" t="str">
        <x:v>https://prdext2.cga.ct.gov/2026/sup/chap_229.htm</x:v>
      </x:c>
    </x:row>
    <x:row r="7" ht="179" customHeight="1">
      <x:c r="A7" s="31" t="str">
        <x:v>ct-conversion-subtraction-scope</x:v>
      </x:c>
      <x:c r="B7" s="31" t="str">
        <x:v>The statutory wording supports an IRA subtraction for eligible traditional-IRA conversion income, subject to income limits.</x:v>
      </x:c>
      <x:c r="C7" s="31" t="str">
        <x:v>Connecticut covers distributions from an IRA other than a Roth IRA. Federal regulation 1.408A-4, A-1(c), treats a traditional-IRA-to-Roth conversion as a distribution from the traditional IRA, including direct transfers. The 2026 estimated-tax worksheet does not expressly exclude conversions from its IRA subtraction line. This is a reading of the statutory and transaction rules, not an express conversion-specific DRS ruling or a binding determination. A distribution from a Roth IRA is different from a traditional IRA distribution converted to a Roth IRA. Conversion income can reduce the subtraction on other retirement income by raising federal AGI. Do not automatically extend this treatment to in-plan Roth rollovers or every employer-plan transfer; confirm the particular transaction with DRS or a tax professional.</x:v>
      </x:c>
      <x:c r="D7" s="31" t="str">
        <x:v>2026; federal distribution characterization only, not obsolete pre2010 conversion eligibility limits</x:v>
      </x:c>
      <x:c r="E7" s="31" t="str">
        <x:v>2026-11-03</x:v>
      </x:c>
      <x:c r="F7" s="31" t="str">
        <x:v>CGS 12-701(a)(20)(B)(xxviii)-(xxix), account of origin</x:v>
      </x:c>
      <x:c r="G7" s="31" t="str">
        <x:v>https://prdext2.cga.ct.gov/2026/sup/chap_229.htm</x:v>
      </x:c>
      <x:c r="H7" s="31" t="str">
        <x:v>https://www.ecfr.gov/current/title-26/chapter-I/subchapter-A/part-1/section-1.408A-4 | https://portal.ct.gov/-/media/drs/forms/2025/income/ct1040es-flat0126.pdf?hash=4D350AF90425A28B04F1F7A1694F9D4B&amp;rev=67a1aab5b38b4c9ca2732157970af963 | https://www.irs.gov/publications/p590a</x:v>
      </x:c>
    </x:row>
    <x:row r="8" ht="134" customHeight="1">
      <x:c r="A8" s="31" t="str">
        <x:v>ct-rates-2026</x:v>
      </x:c>
      <x:c r="B8" s="31" t="str">
        <x:v>Connecticut's 2026 initial income-tax rates are 2%, 4.5%, 5.5%, 6%, 6.5%, 6.9% and 6.99%.</x:v>
      </x:c>
      <x:c r="C8" s="31" t="str">
        <x:v>The first six bracket upper boundaries are $10,000, $50,000, $100,000, $200,000, $250,000 and $500,000 for single and married-separate filers; $20,000, $100,000, $200,000, $400,000, $500,000 and $1,000,000 for joint and qualifying-surviving-spouse filers; and $16,000, $80,000, $160,000, $320,000, $400,000 and $800,000 for head-of-household filers. The final rate applies above the last boundary. Apply the schedule to Connecticut taxable income, not directly to a conversion. Personal exemptions, the low-rate add-back, tax recapture, personal credits and alternative minimum tax require separate consideration.</x:v>
      </x:c>
      <x:c r="D8" s="31" t="str">
        <x:v>2026 Rev01/26</x:v>
      </x:c>
      <x:c r="E8" s="31" t="str">
        <x:v>2026-11-03</x:v>
      </x:c>
      <x:c r="F8" s="31" t="str">
        <x:v>2026 CT-1040ES p6 Table B; pp3,5-8 Tables A,C,D,E</x:v>
      </x:c>
      <x:c r="G8" s="31" t="str">
        <x:v>https://portal.ct.gov/-/media/drs/forms/2025/income/ct1040es-flat0126.pdf?hash=4D350AF90425A28B04F1F7A1694F9D4B&amp;rev=67a1aab5b38b4c9ca2732157970af963</x:v>
      </x:c>
      <x:c r="H8" s="31" t="str"/>
    </x:row>
    <x:row r="9" ht="134" customHeight="1">
      <x:c r="A9" s="31" t="str">
        <x:v>ct-subtraction-example</x:v>
      </x:c>
      <x:c r="B9" s="31" t="str">
        <x:v>In the specified 2026 example, $1,000 more interest raises Connecticut AGI by $4,000.</x:v>
      </x:c>
      <x:c r="C9" s="31" t="str">
        <x:v>A single full-year resident has $54,000 of other income and $20,000 of eligible taxable traditional IRA cash withdrawals: federal AGI is $74,000, the IRA subtraction is $20,000 and Connecticut AGI is $54,000. With $1,000 more interest, federal AGI is $75,000 and the 85% subtraction is $17,000, leaving Connecticut AGI of $58,000. The $4,000 increase combines $1,000 of new income and $3,000 of lost subtraction; it is not a $4,000 tax bill. Assume no other Connecticut adjustments. This is a cash-withdrawal example, not a conversion-eligibility determination, and excludes federal tax and benefit effects.</x:v>
      </x:c>
      <x:c r="D9" s="31" t="str">
        <x:v>2026 hypothetical illustration</x:v>
      </x:c>
      <x:c r="E9" s="31" t="str">
        <x:v>2026-11-03</x:v>
      </x:c>
      <x:c r="F9" s="31" t="str">
        <x:v>2026 CT-1040ES pp3-5, subtraction and AGI mechanics</x:v>
      </x:c>
      <x:c r="G9" s="31" t="str">
        <x:v>https://portal.ct.gov/-/media/drs/forms/2025/income/ct1040es-flat0126.pdf?hash=4D350AF90425A28B04F1F7A1694F9D4B&amp;rev=67a1aab5b38b4c9ca2732157970af963</x:v>
      </x:c>
      <x:c r="H9" s="31" t="str"/>
    </x:row>
    <x:row r="10" ht="149" customHeight="1">
      <x:c r="A10" s="31" t="str">
        <x:v>ct-conversion-example</x:v>
      </x:c>
      <x:c r="B10" s="31" t="str">
        <x:v>The specified $10,000 conversion increases 2026 regular Connecticut tax by $550.</x:v>
      </x:c>
      <x:c r="C10" s="31" t="str">
        <x:v>For full-year married joint filers, federal AGI and Connecticut AGI rise from $180,000 to $190,000 after a fully taxable traditional-IRA conversion. Assume no other state modifications, Social Security effects, other credits, alternative minimum tax, separate federal lump-sum-method tax or benefit changes. Both income levels exceed the IRA subtraction limit; the personal exemption and personal credit are zero. Initial bracket tax rises from $8,400 to $8,950; the low-rate add-back is $500 in both cases and recapture is zero. Regular Connecticut tax rises from $8,900 to $9,450. Federal conversion tax is additional and is not calculated. This is an illustration, not a universal conversion rate.</x:v>
      </x:c>
      <x:c r="D10" s="31" t="str">
        <x:v>2026 hypothetical illustration</x:v>
      </x:c>
      <x:c r="E10" s="31" t="str">
        <x:v>2026-11-03</x:v>
      </x:c>
      <x:c r="F10" s="31" t="str">
        <x:v>2026 CT-1040ES p3 computation; p5 A/IRA; p6 B/C; p7 D; p8 E</x:v>
      </x:c>
      <x:c r="G10" s="31" t="str">
        <x:v>https://portal.ct.gov/-/media/drs/forms/2025/income/ct1040es-flat0126.pdf?hash=4D350AF90425A28B04F1F7A1694F9D4B&amp;rev=67a1aab5b38b4c9ca2732157970af963</x:v>
      </x:c>
      <x:c r="H10" s="31" t="str"/>
    </x:row>
    <x:row r="11" ht="104" customHeight="1">
      <x:c r="A11" s="31" t="str">
        <x:v>ct-social-security</x:v>
      </x:c>
      <x:c r="B11" s="31" t="str">
        <x:v>Connecticut's Social Security subtraction has different income and filing-status groupings from the IRA subtraction.</x:v>
      </x:c>
      <x:c r="C11" s="31" t="str">
        <x:v>For 2026, the federally taxable Social Security amount is fully subtracted below $75,000 federal AGI for single and married-separate filers, or below $100,000 for joint, qualifying-surviving-spouse and head-of-household filers. At or above those thresholds, use the DRS worksheet and its 25%-of-the-lesser-amount calculation; the result is not that all benefits become taxable. A conversion can change both federally taxable benefits and the state subtraction.</x:v>
      </x:c>
      <x:c r="D11" s="31" t="str">
        <x:v>2026</x:v>
      </x:c>
      <x:c r="E11" s="31" t="str">
        <x:v>2026-11-03</x:v>
      </x:c>
      <x:c r="F11" s="31" t="str">
        <x:v>2026 CT-1040ES p4, Social Security worksheet</x:v>
      </x:c>
      <x:c r="G11" s="31" t="str">
        <x:v>https://portal.ct.gov/-/media/drs/forms/2025/income/ct1040es-flat0126.pdf?hash=4D350AF90425A28B04F1F7A1694F9D4B&amp;rev=67a1aab5b38b4c9ca2732157970af963</x:v>
      </x:c>
      <x:c r="H11" s="31" t="str"/>
    </x:row>
    <x:row r="12" ht="164" customHeight="1">
      <x:c r="A12" s="31" t="str">
        <x:v>ct-withholding-2026</x:v>
      </x:c>
      <x:c r="B12" s="31" t="str">
        <x:v>Withholding is separate from tax liability; later law extends the statutory lump-sum withholding suspension through 2027.</x:v>
      </x:c>
      <x:c r="C12" s="31" t="str">
        <x:v>Periodic and nonperiodic payments outside the statutory lump-sum category generally use the payee's CT-W4P withholding election. PA 26-130 section 18, approved June 4, 2026 and effective July 1, 2026, sets a lump-sum withholding-suspension interval of July 1, 2026 through December 31, 2027, following the predecessor interval that began July 1, 2025. Requested withholding must still be honored. The statutory lump-sum definition concerns a resident payee and a payment exceeding the lesser of 50% of the account or $5,000, excluding other withholding and fees from that comparison. Prior-tax and direct-rollover exceptions do not make a taxable conversion tax-free. Money withheld rather than converted can have different federal consequences.</x:v>
      </x:c>
      <x:c r="D12" s="31" t="str">
        <x:v>2026; suspension beginsJuly1,2025</x:v>
      </x:c>
      <x:c r="E12" s="31" t="str">
        <x:v>2026-11-03</x:v>
      </x:c>
      <x:c r="F12" s="31" t="str">
        <x:v>PA26-130 section18, pp31-32, effective July1,2026</x:v>
      </x:c>
      <x:c r="G12" s="31" t="str">
        <x:v>https://prdext2.cga.ct.gov/2026/ACT/PA/PDF/2026PA-00130-R00HB-05563-PA.PDF</x:v>
      </x:c>
      <x:c r="H12" s="31" t="str">
        <x:v>https://prdext2.cga.ct.gov/asp/CGABillStatus/cgabillstatus.asp?bill_num=HB05563&amp;selBillType=Bill&amp;which_year=2026 | https://portal.ct.gov/-/media/drs/publications/pubsip/2026/ip-2026-8.pdf?hash=51C2632670071F5907A80795B0CF62F7&amp;rev=dc730800124d4ed69936ca965c9205a4 | https://prdext2.cga.ct.gov/2026/sup/chap_229.htm</x:v>
      </x:c>
    </x:row>
    <x:row r="13" ht="134" customHeight="1">
      <x:c r="A13" s="31" t="str">
        <x:v>ct-estimated-payments</x:v>
      </x:c>
      <x:c r="B13" s="31" t="str">
        <x:v>A conversion may require Connecticut estimated payments even when no tax is withheld.</x:v>
      </x:c>
      <x:c r="C13" s="31" t="str">
        <x:v>For 2026, estimated payments generally matter when expected income tax after withholding and the pass-through entity tax credit is at least $1,000 and withholding is below the required payment. The general required payment is the lesser of 90% of current-year tax or 100% of prior-year tax on a 12-month return, subject to exceptions, including certain prior-year no-liability, new-resident and farming situations. Annualization may matter for uneven income. A late payment does not necessarily cure an earlier underpayment. Do not substitute the federal 110% rule.</x:v>
      </x:c>
      <x:c r="D13" s="31" t="str">
        <x:v>2026 estimates; prior-year2025return</x:v>
      </x:c>
      <x:c r="E13" s="31" t="str">
        <x:v>2026-11-03</x:v>
      </x:c>
      <x:c r="F13" s="31" t="str">
        <x:v>DRS Resident Income Tax Information, Estimated Tax Payments for Tax Year2026</x:v>
      </x:c>
      <x:c r="G13" s="31" t="str">
        <x:v>https://portal.ct.gov/drs/individuals/resident-income-tax/tax-information</x:v>
      </x:c>
      <x:c r="H13" s="31" t="str">
        <x:v>https://portal.ct.gov/-/media/drs/forms/2025/income/ct1040es-flat0126.pdf?hash=4D350AF90425A28B04F1F7A1694F9D4B&amp;rev=67a1aab5b38b4c9ca2732157970af963</x:v>
      </x:c>
    </x:row>
    <x:row r="14" ht="89" customHeight="1">
      <x:c r="A14" s="31" t="str">
        <x:v>ct-myctsavings-roth-default</x:v>
      </x:c>
      <x:c r="B14" s="31" t="str">
        <x:v>New MyCTSavings enrollments use a 5% default payroll contribution to an employee-owned Roth IRA.</x:v>
      </x:c>
      <x:c r="C14" s="31" t="str">
        <x:v>The current starting default is 5% of gross pay for new enrollments; it does not automatically reset every older account. Participation is voluntary, and savers can change their contribution choice or opt out. This is not a state pension or a 401(k). The older 3% figure is not the current starting default for new enrollments.</x:v>
      </x:c>
      <x:c r="D14" s="31" t="str">
        <x:v>Current undated fact sheet fetched 2026-11-03</x:v>
      </x:c>
      <x:c r="E14" s="31" t="str">
        <x:v>2026-11-03</x:v>
      </x:c>
      <x:c r="F14" s="31" t="str">
        <x:v>MyCTSavings official employer fact sheet</x:v>
      </x:c>
      <x:c r="G14" s="31" t="str">
        <x:v>https://myctsavings.com/assets/docs/employer-fact-sheet.pdf</x:v>
      </x:c>
      <x:c r="H14" s="31" t="str">
        <x:v>https://osc.ct.gov/wp-content/uploads/2025/03/CRSP-Minutes-June-2025-Final-1.pdf</x:v>
      </x:c>
    </x:row>
    <x:row r="15" ht="59" customHeight="1">
      <x:c r="A15" s="31" t="str">
        <x:v>ct-myctsavings-enrollment-optout</x:v>
      </x:c>
      <x:c r="B15" s="31" t="str">
        <x:v>Savers have a 30-day enrollment window and can opt out later.</x:v>
      </x:c>
      <x:c r="C15" s="31" t="str">
        <x:v>Automatic contributions begin after the enrollment window unless the saver opts out. A saver can subsequently opt out or re-enroll. Stopping payroll contributions is not the same as withdrawing money already in the IRA.</x:v>
      </x:c>
      <x:c r="D15" s="31" t="str">
        <x:v>Current operational FAQ fetched 2026-11-03</x:v>
      </x:c>
      <x:c r="E15" s="31" t="str">
        <x:v>2026-11-03</x:v>
      </x:c>
      <x:c r="F15" s="31" t="str">
        <x:v>MyCTSavings automatic-enrollment FAQ</x:v>
      </x:c>
      <x:c r="G15" s="31" t="str">
        <x:v>https://myctsavings.zendesk.com/hc/en-us/articles/24483565834135-What-does-automatic-enrollment-mean</x:v>
      </x:c>
      <x:c r="H15" s="31" t="str">
        <x:v>https://myctsavings.com/savers/program-details</x:v>
      </x:c>
    </x:row>
    <x:row r="16" ht="59" customHeight="1">
      <x:c r="A16" s="31" t="str">
        <x:v>ct-myctsavings-employer-contributions</x:v>
      </x:c>
      <x:c r="B16" s="31" t="str">
        <x:v>Employer contributions are not permitted through MyCTSavings.</x:v>
      </x:c>
      <x:c r="C16" s="31" t="str">
        <x:v>The program does not charge employers a participation fee. That does not guarantee that an employer's payroll vendor charges nothing, and it does not mean the saver account is free. Consult the current saver fee disclosure separately.</x:v>
      </x:c>
      <x:c r="D16" s="31" t="str">
        <x:v>Current operational FAQ fetched 2026-11-03</x:v>
      </x:c>
      <x:c r="E16" s="31" t="str">
        <x:v>2026-11-03</x:v>
      </x:c>
      <x:c r="F16" s="31" t="str">
        <x:v>MyCTSavings employer-fee FAQ</x:v>
      </x:c>
      <x:c r="G16" s="31" t="str">
        <x:v>https://myctsavings.zendesk.com/hc/en-us/articles/24419582774039-Are-there-any-fees-for-employers-to-participate</x:v>
      </x:c>
      <x:c r="H16" s="31" t="str">
        <x:v>https://myctsavings.zendesk.com/hc/en-us/articles/24419582774039-Are-there-any-fees-for-employers-to-participate</x:v>
      </x:c>
    </x:row>
    <x:row r="17" ht="59" customHeight="1">
      <x:c r="A17" s="31" t="str">
        <x:v>ct-myctsavings-federal-income-gate</x:v>
      </x:c>
      <x:c r="B17" s="31" t="str">
        <x:v>Automatic enrollment does not establish eligibility to contribute to a Roth IRA.</x:v>
      </x:c>
      <x:c r="C17" s="31" t="str">
        <x:v>Federal Roth income limits still apply. Payroll may not know household income, a spouse's income or other relevant tax facts. Check eligibility for the applicable contribution year rather than relying on enrollment alone.</x:v>
      </x:c>
      <x:c r="D17" s="31" t="str">
        <x:v>Current operational FAQ fetched 2026-11-03</x:v>
      </x:c>
      <x:c r="E17" s="31" t="str">
        <x:v>2026-11-03</x:v>
      </x:c>
      <x:c r="F17" s="31" t="str">
        <x:v>MyCTSavings income-limits FAQ</x:v>
      </x:c>
      <x:c r="G17" s="31" t="str">
        <x:v>https://myctsavings.zendesk.com/hc/en-us/articles/24459176702487-Are-there-income-limits-to-participate-in-MyCTSavings</x:v>
      </x:c>
      <x:c r="H17" s="31" t="str">
        <x:v>https://www.irs.gov/taxtopics/tc309</x:v>
      </x:c>
    </x:row>
    <x:row r="18" ht="74" customHeight="1">
      <x:c r="A18" s="31" t="str">
        <x:v>ct-myctsavings-shared-ira-limit</x:v>
      </x:c>
      <x:c r="B18" s="31" t="str">
        <x:v>MyCTSavings shares the annual IRA contribution allowance with your other IRAs.</x:v>
      </x:c>
      <x:c r="C18" s="31" t="str">
        <x:v>Count regular Traditional and Roth IRA contributions together, including deposits at other providers, and apply the compensation requirement. Another account does not create another allowance. Excess contributions require attention; conversions are different from regular annual contributions.</x:v>
      </x:c>
      <x:c r="D18" s="31" t="str">
        <x:v>General federal rule; 2025 publication with 2026 update section</x:v>
      </x:c>
      <x:c r="E18" s="31" t="str">
        <x:v>2026-11-03</x:v>
      </x:c>
      <x:c r="F18" s="31" t="str">
        <x:v>IRS Publication 590-A, Roth IRA contribution limits and What if You Contribute Too Much?</x:v>
      </x:c>
      <x:c r="G18" s="31" t="str">
        <x:v>https://www.irs.gov/publications/p590a</x:v>
      </x:c>
      <x:c r="H18" s="31" t="str">
        <x:v>https://uscode.house.gov/us/usc/119-120/t26/s408A/ | https://uscode.house.gov/us/usc/119-120/t26/s219/</x:v>
      </x:c>
    </x:row>
    <x:row r="19" ht="134" customHeight="1">
      <x:c r="A19" s="31" t="str">
        <x:v>ct-chet-contribution-subtraction</x:v>
      </x:c>
      <x:c r="B19" s="31" t="str">
        <x:v>Eligible CHET contributions can reduce Connecticut income by up to $5,000 individually or $10,000 jointly or as a qualifying surviving spouse per year.</x:v>
      </x:c>
      <x:c r="C19" s="31" t="str">
        <x:v>The limit applies across all CHET accounts. DRS instructions place single, head-of-household and married-separate filers in the $5,000 category, and joint and qualifying-surviving-spouse filers in the $10,000 category. Apply current-year eligible contributions before carryovers. Excess eligible contributions may carry to the five succeeding tax years, subject to the annual cap. This is an income subtraction, not a dollar-for-dollar credit. The standing rule in CGS 12-701a is corroborated by final 2025 instructions; those instructions are not a final 2026 return.</x:v>
      </x:c>
      <x:c r="D19" s="31" t="str">
        <x:v>2026 standing rule; section last amended PA 22-110</x:v>
      </x:c>
      <x:c r="E19" s="31" t="str">
        <x:v>2026-11-03</x:v>
      </x:c>
      <x:c r="F19" s="31" t="str">
        <x:v>CGS 12-701a; current compilation and 2026 Supplement</x:v>
      </x:c>
      <x:c r="G19" s="31" t="str">
        <x:v>https://prdext2.cga.ct.gov/current/pub/chap_229.htm</x:v>
      </x:c>
      <x:c r="H19" s="31" t="str">
        <x:v>https://portal.ct.gov/-/media/drs/forms/2025/income/2025-ct-1040-instructions_1225.pdf | https://portal.ct.gov/DRS/Publications/Special-Notices/2006/SN-2006-11</x:v>
      </x:c>
    </x:row>
    <x:row r="20" ht="74" customHeight="1">
      <x:c r="A20" s="31" t="str">
        <x:v>ct-chet-incoming-rollovers-no-deduction</x:v>
      </x:c>
      <x:c r="B20" s="31" t="str">
        <x:v>Incoming 529 rollovers and CHET Direct/Advisor transfers are not deductible contributions.</x:v>
      </x:c>
      <x:c r="C20" s="31" t="str">
        <x:v>The CHET Direct plan disclosure excludes rollovers from another qualified tuition plan and transfers between CHET Direct and CHET Advisor from the Connecticut contribution deduction. An incoming transfer is not a new deductible contribution.</x:v>
      </x:c>
      <x:c r="D20" s="31" t="str">
        <x:v>Current fact kit fetched 2026-11-03; includes 2026 material</x:v>
      </x:c>
      <x:c r="E20" s="31" t="str">
        <x:v>2026-11-03</x:v>
      </x:c>
      <x:c r="F20" s="31" t="str">
        <x:v>CHET Direct Fact Kit, printed page 9 / PDF page 13</x:v>
      </x:c>
      <x:c r="G20" s="31" t="str">
        <x:v>https://www.fidelity.com/bin-public/060_www_fidelity_com/documents/529_CT_fact-kit.pdf</x:v>
      </x:c>
      <x:c r="H20" s="31" t="str">
        <x:v>https://portal.ct.gov/DRS/Publications/Special-Notices/2006/SN-2006-11</x:v>
      </x:c>
    </x:row>
    <x:row r="21" ht="149" customHeight="1">
      <x:c r="A21" s="31" t="str">
        <x:v>ct-chet-roth-federal-transfer-gates</x:v>
      </x:c>
      <x:c r="B21" s="31" t="str">
        <x:v>Qualifying CHET-to-Roth transfers require account seasoning, compensation and shared annual IRA room, with a $35,000 lifetime ceiling.</x:v>
      </x:c>
      <x:c r="C21" s="31" t="str">
        <x:v>The federal provision applies beginning January 1, 2024. The 529 account must have been maintained for the 15-year period ending on the distribution; contributions and attributable earnings from the preceding five-year period are excluded. Transfer directly between trustees to the same beneficiary's Roth IRA. Apply the beneficiary's compensation-constrained annual IRA allowance, reduced by other IRA contributions, and the remaining $35,000 lifetime limit. The ordinary Roth income phaseout does not apply to a qualifying transfer, but the compensation and shared annual limits remain. These rules do not settle every beneficiary-change, account-history or state deduction-recapture question.</x:v>
      </x:c>
      <x:c r="D21" s="31" t="str">
        <x:v>Federal provision effective January 1, 2024; current plan document</x:v>
      </x:c>
      <x:c r="E21" s="31" t="str">
        <x:v>2026-11-03</x:v>
      </x:c>
      <x:c r="F21" s="31" t="str">
        <x:v>CHET Direct Fact Kit, printed pages 49–50; IRS Pub 590-A</x:v>
      </x:c>
      <x:c r="G21" s="31" t="str">
        <x:v>https://www.fidelity.com/bin-public/060_www_fidelity_com/documents/529_CT_fact-kit.pdf</x:v>
      </x:c>
      <x:c r="H21" s="31" t="str">
        <x:v>https://uscode.house.gov/us/usc/119-120/t26/s529/ | https://uscode.house.gov/us/usc/119-120/t26/s408A/ | https://uscode.house.gov/us/usc/119-120/t26/s219/</x:v>
      </x:c>
    </x:row>
    <x:row r="22" ht="74" customHeight="1">
      <x:c r="A22" s="31" t="str">
        <x:v>ct-chet-roth-transfer-statutory-permission</x:v>
      </x:c>
      <x:c r="B22" s="31" t="str">
        <x:v>Connecticut expressly authorizes CHET rollovers that are federally excluded from income.</x:v>
      </x:c>
      <x:c r="C22" s="31" t="str">
        <x:v>CGS 3-22p(c), added by PA 25-168 section 381 effective July 1, 2025, permits rollovers excluded under IRC 529. Read this authorization together with the federal 529-to-Roth conditions. Program authorization does not by itself resolve deduction recapture or account-history issues.</x:v>
      </x:c>
      <x:c r="D22" s="31" t="str">
        <x:v>Effective July 1, 2025</x:v>
      </x:c>
      <x:c r="E22" s="31" t="str">
        <x:v>2026-11-03</x:v>
      </x:c>
      <x:c r="F22" s="31" t="str">
        <x:v>CGS 3-22p(c), 2026 Supplement; PA 25-168 section 381</x:v>
      </x:c>
      <x:c r="G22" s="31" t="str">
        <x:v>https://prdext2.cga.ct.gov/2026/sup/chap_032.htm</x:v>
      </x:c>
      <x:c r="H22" s="31" t="str">
        <x:v>https://uscode.house.gov/us/usc/119-120/t26/s529/</x:v>
      </x:c>
    </x:row>
    <x:row r="23" ht="104" customHeight="1">
      <x:c r="A23" s="31" t="str">
        <x:v>ct-homeowner-ira-income-scope</x:v>
      </x:c>
      <x:c r="B23" s="31" t="str">
        <x:v>State homeowner-relief instructions count taxable IRA income.</x:v>
      </x:c>
      <x:c r="C23" s="31" t="str">
        <x:v>For 2026 applications using 2025 income, OPM question 19 uses the taxable IRA amount, or the total distribution if the taxable amount is undetermined. Inclusion of a federally taxable conversion is an inference from that rule, not an express conversion-specific ruling. Documented nontaxable Roth amounts are different. Question 24 does not allow income to be offset by losses. A Connecticut retirement-income subtraction does not replace the program's income measure.</x:v>
      </x:c>
      <x:c r="D23" s="31" t="str">
        <x:v>2025 income / 2026 application instructions</x:v>
      </x:c>
      <x:c r="E23" s="31" t="str">
        <x:v>2026-11-03</x:v>
      </x:c>
      <x:c r="F23" s="31" t="str">
        <x:v>OPM Homeowners Q&amp;A, questions 19 and 24</x:v>
      </x:c>
      <x:c r="G23" s="31" t="str">
        <x:v>https://portal.ct.gov/opm/-/media/opm/igpp-data-grants-mgmt/q-and-a-tax-relief-booklets/homeowners-qa-booklet.pdf?hash=5F9B183BC9D83F2F9CB11C93898C3889&amp;rev=819c640290dd4ac1b0a0933573bd7c3e</x:v>
      </x:c>
      <x:c r="H23" s="31" t="str"/>
    </x:row>
    <x:row r="24" ht="89" customHeight="1">
      <x:c r="A24" s="31" t="str">
        <x:v>ct-renter-ira-income-and-year</x:v>
      </x:c>
      <x:c r="B24" s="31" t="str">
        <x:v>The 2026 renter-rebate application uses 2025 income and counts taxable IRA distributions.</x:v>
      </x:c>
      <x:c r="C24" s="31" t="str">
        <x:v>The 2026 booklet excludes the nontaxable portion of IRA distributions from the countable IRA amount. Its 2025-income ceilings are $46,300 for unmarried applicants and $56,500 for married applicants; these are not 2026-income limits. Inclusion of a taxable conversion is an inference from the taxable-distribution rule, not an express conversion example.</x:v>
      </x:c>
      <x:c r="D24" s="31" t="str">
        <x:v>2025 program/income year; 2026 application</x:v>
      </x:c>
      <x:c r="E24" s="31" t="str">
        <x:v>2026-11-03</x:v>
      </x:c>
      <x:c r="F24" s="31" t="str">
        <x:v>OPM Renters Rebate Q&amp;A, income section and question 49</x:v>
      </x:c>
      <x:c r="G24" s="31" t="str">
        <x:v>https://portal.ct.gov/-/media/opm/igpp-data-grants-mgmt/q-and-a-tax-relief-booklets/renters-rebate-qa-booklet.pdf?rev=92aecac29a2d45109bb2f555ce24fd4b</x:v>
      </x:c>
      <x:c r="H24" s="31" t="str"/>
    </x:row>
    <x:row r="25" ht="74" customHeight="1">
      <x:c r="A25" s="31" t="str">
        <x:v>ct-local-property-relief-not-uniform</x:v>
      </x:c>
      <x:c r="B25" s="31" t="str">
        <x:v>Local property-tax relief requires municipality-specific eligibility checks.</x:v>
      </x:c>
      <x:c r="C25" s="31" t="str">
        <x:v>The January 14, 2026 OLR report describes municipal discretion to set income criteria under CGS 12-129n, alongside other relief mechanisms. A statewide circuit-breaker limit does not determine eligibility for every local senior or disability program. Check the municipality's ordinance and the applicable year.</x:v>
      </x:c>
      <x:c r="D25" s="31" t="str">
        <x:v>January 14, 2026 report</x:v>
      </x:c>
      <x:c r="E25" s="31" t="str">
        <x:v>2026-11-03</x:v>
      </x:c>
      <x:c r="F25" s="31" t="str">
        <x:v>Connecticut OLR 2026-R-0001, January 14, 2026, page 4</x:v>
      </x:c>
      <x:c r="G25" s="31" t="str">
        <x:v>https://cga.ct.gov/2026/rpt/pdf/2026-R-0001.pdf?t=1770054636566</x:v>
      </x:c>
      <x:c r="H25" s="31" t="str">
        <x:v>https://prdext2.cga.ct.gov/current/pub/chap_204.htm</x:v>
      </x:c>
    </x:row>
    <x:row r="26" ht="74" customHeight="1">
      <x:c r="A26" s="31" t="str">
        <x:v>ct-msp-no-asset-test</x:v>
      </x:c>
      <x:c r="B26" s="31" t="str">
        <x:v>Connecticut's Medicare Savings Program does not apply an asset test.</x:v>
      </x:c>
      <x:c r="C26" s="31" t="str">
        <x:v>Income still matters. DSS considers individual or combined spousal income even when the spouse is not Medicare-eligible. This rule is specific to the Medicare Savings Program; it does not establish nursing-home Medicaid eligibility or exclude every retirement distribution from income.</x:v>
      </x:c>
      <x:c r="D26" s="31" t="str">
        <x:v>Current webpage fetched 2026-11-03</x:v>
      </x:c>
      <x:c r="E26" s="31" t="str">
        <x:v>2026-11-03</x:v>
      </x:c>
      <x:c r="F26" s="31" t="str">
        <x:v>DSS Medicare Savings Program FAQ, Who is eligible?</x:v>
      </x:c>
      <x:c r="G26" s="31" t="str">
        <x:v>https://portal.ct.gov/dss/health-and-home-care/medicare-savings-program/medicare-savings-program/faq</x:v>
      </x:c>
      <x:c r="H26" s="31" t="str"/>
    </x:row>
    <x:row r="27" ht="119" customHeight="1">
      <x:c r="A27" s="31" t="str">
        <x:v>ct-access-health-income-measure</x:v>
      </x:c>
      <x:c r="B27" s="31" t="str">
        <x:v>Access Health CT distinguishes monthly HUSKY income from annual Qualified Health Plan income.</x:v>
      </x:c>
      <x:c r="C27" s="31" t="str">
        <x:v>Application guidance uses monthly income for HUSKY A, D and B, and yearly income for Qualified Health Plan financial help. The annual modified adjusted gross income measure starts with federal AGI and adds specified amounts. It follows that federally taxable conversion income can affect the annual estimate; a Connecticut tax subtraction does not automatically reduce that measure. This does not calculate a subsidy loss or determine Covered Connecticut or long-term-care Medicaid eligibility.</x:v>
      </x:c>
      <x:c r="D27" s="31" t="str">
        <x:v>Current webpage fetched 2026-11-03</x:v>
      </x:c>
      <x:c r="E27" s="31" t="str">
        <x:v>2026-11-03</x:v>
      </x:c>
      <x:c r="F27" s="31" t="str">
        <x:v>Access Health CT, Income Used on Application</x:v>
      </x:c>
      <x:c r="G27" s="31" t="str">
        <x:v>https://help.accesshealthct.com/en_US/income-used-on-application?from_search=170216618</x:v>
      </x:c>
      <x:c r="H27" s="31" t="str">
        <x:v>https://www.irs.gov/publications/p590a</x:v>
      </x:c>
    </x:row>
    <x:row r="28" ht="74" customHeight="1">
      <x:c r="A28" s="31" t="str">
        <x:v>ct-med-connect-approved-retirement-assets</x:v>
      </x:c>
      <x:c r="B28" s="31" t="str">
        <x:v>MED-Connect allows savings in approved retirement accounts without a dollar cap on those approved accounts.</x:v>
      </x:c>
      <x:c r="C28" s="31" t="str">
        <x:v>DSS identifies approved accounts such as IRAs and 401(k)s. This is the employed-disabled MED-Connect program, not a blanket rule for long-term-care Medicaid, inherited IRAs or every Roth account. Other income, asset and eligibility conditions still apply; confirm whether the particular account is approved.</x:v>
      </x:c>
      <x:c r="D28" s="31" t="str">
        <x:v>Current DSS FAQ fetched 2026-11-03</x:v>
      </x:c>
      <x:c r="E28" s="31" t="str">
        <x:v>2026-11-03</x:v>
      </x:c>
      <x:c r="F28" s="31" t="str">
        <x:v>DSS MED-Connect FAQ, Can a person own a car, a house and a bank account?</x:v>
      </x:c>
      <x:c r="G28" s="31" t="str">
        <x:v>https://portal.ct.gov/dss/health-and-home-care/disability-services/med-connect-medicaid-for-employees-with-disabilities/med-connect-medicaid-for-employees-with-disabilities/faq</x:v>
      </x:c>
      <x:c r="H28" s="31" t="str"/>
    </x:row>
    <x:row r="29" ht="89" customHeight="1">
      <x:c r="A29" s="31" t="str">
        <x:v>own-roth-ordinary-creditor-exemption</x:v>
      </x:c>
      <x:c r="B29" s="31" t="str">
        <x:v>Connecticut expressly protects qualifying Roth IRAs from ordinary creditors.</x:v>
      </x:c>
      <x:c r="C29" s="31" t="str">
        <x:v>CGS 52-321a(a)(1)(C)(iii) covers Roth IRAs established and funded under IRC 408A for participants and beneficiaries. The provision does not state a general account-balance ceiling, but subsections (b) and (c), funding requirements and other applicable exceptions matter. This is not a guarantee against every claim or federal collection power.</x:v>
      </x:c>
      <x:c r="D29" s="31" t="str">
        <x:v>2026; fetched compilation plus bounded supersession check</x:v>
      </x:c>
      <x:c r="E29" s="31" t="str">
        <x:v>2026-11-03</x:v>
      </x:c>
      <x:c r="F29" s="31" t="str">
        <x:v>Conn. Gen. Stat. §52-321a</x:v>
      </x:c>
      <x:c r="G29" s="31" t="str">
        <x:v>https://prdext2.cga.ct.gov/current/pub/chap_904.htm#sec_52-321a</x:v>
      </x:c>
      <x:c r="H29" s="31" t="str"/>
    </x:row>
    <x:row r="30" ht="104" customHeight="1">
      <x:c r="A30" s="31" t="str">
        <x:v>contribution-lookback-and-fraud</x:v>
      </x:c>
      <x:c r="B30" s="31" t="str">
        <x:v>Connecticut's contribution exception is limited; fraudulent-transfer rules also matter.</x:v>
      </x:c>
      <x:c r="C30" s="31" t="str">
        <x:v>The 90-day provision concerns specified self-employed, partner, 1%-shareholder and controlling debtors, and additions made less than 90 days before the filing of a claim that later results in judgment. It is not a universal 90-day seasoning rule for every IRA contribution and does not use the bankruptcy filing date as its general trigger. Fraudulent-conveyance rules are a separate limitation.</x:v>
      </x:c>
      <x:c r="D30" s="31" t="str">
        <x:v>2026; fetched compilation plus bounded supersession check</x:v>
      </x:c>
      <x:c r="E30" s="31" t="str">
        <x:v>2026-11-03</x:v>
      </x:c>
      <x:c r="F30" s="31" t="str">
        <x:v>Conn. Gen. Stat. §52-321a</x:v>
      </x:c>
      <x:c r="G30" s="31" t="str">
        <x:v>https://prdext2.cga.ct.gov/current/pub/chap_904.htm#sec_52-321a</x:v>
      </x:c>
      <x:c r="H30" s="31" t="str"/>
    </x:row>
    <x:row r="31" ht="74" customHeight="1">
      <x:c r="A31" s="31" t="str">
        <x:v>received-retirement-payments</x:v>
      </x:c>
      <x:c r="B31" s="31" t="str">
        <x:v>Connecticut's execution exemption also refers to retirement payments received.</x:v>
      </x:c>
      <x:c r="C31" s="31" t="str">
        <x:v>CGS 52-352b(13), formerly subsection (m), covers assets, interests and payments received under qualifying plans described in CGS 52-321a. This does not establish indefinite protection for commingled cash or property purchased after a distribution. Account tracing and the particular claim require legal review.</x:v>
      </x:c>
      <x:c r="D31" s="31" t="str">
        <x:v>2026; fetched compilation plus bounded supersession check</x:v>
      </x:c>
      <x:c r="E31" s="31" t="str">
        <x:v>2026-11-03</x:v>
      </x:c>
      <x:c r="F31" s="31" t="str">
        <x:v>Conn. Gen. Stat. §§52-352b(13),52-362</x:v>
      </x:c>
      <x:c r="G31" s="31" t="str">
        <x:v>https://prdext2.cga.ct.gov/current/pub/chap_906.htm</x:v>
      </x:c>
      <x:c r="H31" s="31" t="str"/>
    </x:row>
    <x:row r="32" ht="74" customHeight="1">
      <x:c r="A32" s="31" t="str">
        <x:v>bankruptcy-exemption-election</x:v>
      </x:c>
      <x:c r="B32" s="31" t="str">
        <x:v>Connecticut permits a choice of federal or state bankruptcy exemptions, subject to federal eligibility rules.</x:v>
      </x:c>
      <x:c r="C32" s="31" t="str">
        <x:v>Connecticut has not opted out of the federal exemption package. Federal domicile rules determine the available election; a current Connecticut address alone is insufficient. The 2023 Cole decision discusses the election in footnote 5, but its underlying dispute concerned a homestead, not a Roth IRA.</x:v>
      </x:c>
      <x:c r="D32" s="31" t="str">
        <x:v>2023 decision; checked 2026-11-03</x:v>
      </x:c>
      <x:c r="E32" s="31" t="str">
        <x:v>2026-11-03</x:v>
      </x:c>
      <x:c r="F32" s="31" t="str">
        <x:v>In re Cole, 347 Conn. 284 (2023), footnote 5</x:v>
      </x:c>
      <x:c r="G32" s="31" t="str">
        <x:v>https://www.jud.ct.gov/external/supapp/Cases/AROcr/CR347/347CR36.pdf</x:v>
      </x:c>
      <x:c r="H32" s="31" t="str">
        <x:v>https://uscode.house.gov/us/usc/119-124/t11/s522/</x:v>
      </x:c>
    </x:row>
    <x:row r="33" ht="74" customHeight="1">
      <x:c r="A33" s="31" t="str">
        <x:v>federal-retirement-exemption-two-tracks</x:v>
      </x:c>
      <x:c r="B33" s="31" t="str">
        <x:v>Federal bankruptcy law includes retirement-fund protection alongside both exemption packages.</x:v>
      </x:c>
      <x:c r="C33" s="31" t="str">
        <x:v>11 USC 522(b)(3)(C) and 522(d)(12) identify tax-qualified retirement funds, including accounts under IRC 408A, with conditions in section 522(b)(4). Tax-favored inherited-IRA status alone does not establish that an account meets the separate federal retirement-funds test.</x:v>
      </x:c>
      <x:c r="D33" s="31" t="str">
        <x:v>2026; OLRC laws through 2026-10-15</x:v>
      </x:c>
      <x:c r="E33" s="31" t="str">
        <x:v>2026-11-03</x:v>
      </x:c>
      <x:c r="F33" s="31" t="str">
        <x:v>11 USC §522, OLRC through Public Law 119-124 (2026-10-15)</x:v>
      </x:c>
      <x:c r="G33" s="31" t="str">
        <x:v>https://uscode.house.gov/us/usc/119-124/t11/s522/</x:v>
      </x:c>
      <x:c r="H33" s="31" t="str"/>
    </x:row>
    <x:row r="34" ht="74" customHeight="1">
      <x:c r="A34" s="31" t="str">
        <x:v>inherited-ira-state-case</x:v>
      </x:c>
      <x:c r="B34" s="31" t="str">
        <x:v>Archambault allowed a nonspousal inherited traditional IRA under Connecticut exemption law.</x:v>
      </x:c>
      <x:c r="C34" s="31" t="str">
        <x:v>The 2019 bankruptcy decision concerned an IRA inherited from a parent and applied Connecticut law despite the separate federal rule in Clark. It is a trial-level bankruptcy decision, not an appellate or Second Circuit holding, and did not decide an inherited-Roth-specific claim.</x:v>
      </x:c>
      <x:c r="D34" s="31" t="str">
        <x:v>2019 decision; checked 2026-11-03</x:v>
      </x:c>
      <x:c r="E34" s="31" t="str">
        <x:v>2026-11-03</x:v>
      </x:c>
      <x:c r="F34" s="31" t="str">
        <x:v>In re Archambault, No.19-21021 (JJT), 2019-12-26, pp.3-5</x:v>
      </x:c>
      <x:c r="G34" s="31" t="str">
        <x:v>https://www.ctb.uscourts.gov/sites/ctb/files/opinions/19-21021%20Archambault.pdf</x:v>
      </x:c>
      <x:c r="H34" s="31" t="str"/>
    </x:row>
    <x:row r="35" ht="104" customHeight="1">
      <x:c r="A35" s="31" t="str">
        <x:v>clark-federal-inherited-limit</x:v>
      </x:c>
      <x:c r="B35" s="31" t="str">
        <x:v>Clark limits the separate federal retirement-funds exemption for inherited IRAs.</x:v>
      </x:c>
      <x:c r="C35" s="31" t="str">
        <x:v>The Supreme Court's 2014 decision held that the daughter's inherited traditional IRA did not qualify for that federal exemption. The opinion discusses traditional and Roth IRAs but does not decide Connecticut's state-law exemption. A spouse treating an account as their own is a different question. The decision's historical payout discussion is not a statement of today's inherited-IRA distribution deadlines.</x:v>
      </x:c>
      <x:c r="D35" s="31" t="str">
        <x:v>2014 holding; checked 2026-11-03</x:v>
      </x:c>
      <x:c r="E35" s="31" t="str">
        <x:v>2026-11-03</x:v>
      </x:c>
      <x:c r="F35" s="31" t="str">
        <x:v>Clark v. Rameker, 573 U.S.122 (2014), pp.124-133</x:v>
      </x:c>
      <x:c r="G35" s="31" t="str">
        <x:v>https://www.govinfo.gov/content/pkg/USREPORTS-573/pdf/USREPORTS-573-122.pdf</x:v>
      </x:c>
      <x:c r="H35" s="31" t="str">
        <x:v>https://www.ctb.uscourts.gov/sites/ctb/files/opinions/19-21021%20Archambault.pdf</x:v>
      </x:c>
    </x:row>
    <x:row r="36" ht="74" customHeight="1">
      <x:c r="A36" s="31" t="str">
        <x:v>ira-beneficiary-designation</x:v>
      </x:c>
      <x:c r="B36" s="31" t="str">
        <x:v>IRA beneficiary designations are governed by the account arrangement, not simply by will formalities.</x:v>
      </x:c>
      <x:c r="C36" s="31" t="str">
        <x:v>CGS 45a-347 recognizes the account's beneficiary arrangement without requiring compliance with the formalities for a will. That does not validate a designation affected by fraud, incapacity or undue influence. Review the actual account documents.</x:v>
      </x:c>
      <x:c r="D36" s="31" t="str">
        <x:v>2026; fetched compilation plus bounded supersession check</x:v>
      </x:c>
      <x:c r="E36" s="31" t="str">
        <x:v>2026-11-03</x:v>
      </x:c>
      <x:c r="F36" s="31" t="str">
        <x:v>Conn. Gen. Stat. §§45a-347,45a-436</x:v>
      </x:c>
      <x:c r="G36" s="31" t="str">
        <x:v>https://prdext2.cga.ct.gov/current/pub/chap_802b.htm</x:v>
      </x:c>
      <x:c r="H36" s="31" t="str"/>
    </x:row>
    <x:row r="37" ht="89" customHeight="1">
      <x:c r="A37" s="31" t="str">
        <x:v>divorce-revocation-scope</x:v>
      </x:c>
      <x:c r="B37" s="31" t="str">
        <x:v>Do not assume Connecticut's will-revocation rule automatically updates an IRA beneficiary.</x:v>
      </x:c>
      <x:c r="C37" s="31" t="str">
        <x:v>CGS 45a-257c addresses wills after a marriage is terminated; section 45a-257f addresses wills executed on or after January 1, 1997. IRA beneficiary arrangements are separately addressed in section 45a-347. Review the IRA designation and divorce documents directly rather than relying on the will rule or a legislative proposal.</x:v>
      </x:c>
      <x:c r="D37" s="31" t="str">
        <x:v>2026; cited will provisions effective for wills executed on/after 1997-01-01</x:v>
      </x:c>
      <x:c r="E37" s="31" t="str">
        <x:v>2026-11-03</x:v>
      </x:c>
      <x:c r="F37" s="31" t="str">
        <x:v>Conn. Gen. Stat. §§45a-257c,45a-257f</x:v>
      </x:c>
      <x:c r="G37" s="31" t="str">
        <x:v>https://prdext3.cga.ct.gov/current/pub/chap_802a.htm</x:v>
      </x:c>
      <x:c r="H37" s="31" t="str">
        <x:v>https://prdext2.cga.ct.gov/current/pub/chap_802b.htm</x:v>
      </x:c>
    </x:row>
    <x:row r="38" ht="104" customHeight="1">
      <x:c r="A38" s="31" t="str">
        <x:v>estate-tax-base-and-roth</x:v>
      </x:c>
      <x:c r="B38" s="31" t="str">
        <x:v>Income-tax-free Roth treatment does not by itself remove an account from estate-tax analysis.</x:v>
      </x:c>
      <x:c r="C38" s="31" t="str">
        <x:v>Connecticut's estate-tax calculation starts with the federal gross estate and applicable deductions, with specified lifetime-gift and recent state gift-tax adjustments and a disallowance of the federal section 2058 deduction. Federal section 2033 includes property interests owned at death. A beneficiary designation is not an estate-tax exclusion; applicable gift adjustments must not be double-counted.</x:v>
      </x:c>
      <x:c r="D38" s="31" t="str">
        <x:v>2026 deaths</x:v>
      </x:c>
      <x:c r="E38" s="31" t="str">
        <x:v>2026-11-03</x:v>
      </x:c>
      <x:c r="F38" s="31" t="str">
        <x:v>Conn. Gen. Stat. §§12-391,12-392,12-398</x:v>
      </x:c>
      <x:c r="G38" s="31" t="str">
        <x:v>https://prdext2.cga.ct.gov/current/pub/chap_217.htm</x:v>
      </x:c>
      <x:c r="H38" s="31" t="str">
        <x:v>https://uscode.house.gov/us/usc/119-124/t26/s2033/</x:v>
      </x:c>
    </x:row>
    <x:row r="39" ht="74" customHeight="1">
      <x:c r="A39" s="31" t="str">
        <x:v>inheritance-succession-tax</x:v>
      </x:c>
      <x:c r="B39" s="31" t="str">
        <x:v>Connecticut's succession tax repeal is different from its estate tax.</x:v>
      </x:c>
      <x:c r="C39" s="31" t="str">
        <x:v>The succession tax was repealed for deaths on or after January 1, 2005. That does not repeal Connecticut estate tax, federal estate tax or possible beneficiary income tax. Older succession-tax tables do not describe the current estate-tax rules.</x:v>
      </x:c>
      <x:c r="D39" s="31" t="str">
        <x:v>Deaths on/after 2005-01-01, including 2026</x:v>
      </x:c>
      <x:c r="E39" s="31" t="str">
        <x:v>2026-11-03</x:v>
      </x:c>
      <x:c r="F39" s="31" t="str">
        <x:v>DRS SN2005(10), Succession Tax Repealed</x:v>
      </x:c>
      <x:c r="G39" s="31" t="str">
        <x:v>https://portal.ct.gov/drs/publications/special-notices/2005/sn-2005-10?archived=true</x:v>
      </x:c>
      <x:c r="H39" s="31" t="str"/>
    </x:row>
    <x:row r="40" ht="74" customHeight="1">
      <x:c r="A40" s="31" t="str">
        <x:v>ct-residency-domicile</x:v>
      </x:c>
      <x:c r="B40" s="31" t="str">
        <x:v>A Connecticut domicile change requires a genuine change of permanent home.</x:v>
      </x:c>
      <x:c r="C40" s="31" t="str">
        <x:v>The person claiming the change bears the burden of establishing it. Actual conduct, homes, employment, family ties, licenses and time spent in each place matter; voting or a mailing address alone is not conclusive. A seasonal absence does not by itself end Connecticut domicile.</x:v>
      </x:c>
      <x:c r="D40" s="31" t="str">
        <x:v>2026 research checkpoint; current published authority</x:v>
      </x:c>
      <x:c r="E40" s="31" t="str">
        <x:v>2026-11-03</x:v>
      </x:c>
      <x:c r="F40" s="31" t="str">
        <x:v>Conn. Agencies Regs. 12-701(a)(1)-1(d)(1),(2),(8), pp.1-3</x:v>
      </x:c>
      <x:c r="G40" s="31" t="str">
        <x:v>https://eregulations.ct.gov/eRegsPortal/Search/getDocument?guid=%7B52408D86-977F-4BF8-97A7-2477CBAF2834%7D</x:v>
      </x:c>
      <x:c r="H40" s="31" t="str"/>
    </x:row>
    <x:row r="41" ht="74" customHeight="1">
      <x:c r="A41" s="31" t="str">
        <x:v>ct-residency-statutory-test</x:v>
      </x:c>
      <x:c r="B41" s="31" t="str">
        <x:v>A nondomiciliary can still be a Connecticut resident through an abode-and-days test.</x:v>
      </x:c>
      <x:c r="C41" s="31" t="str">
        <x:v>The general test requires a permanent place of abode in Connecticut and more than 183 days in the state, with an exception for certain active-duty armed-forces circumstances. Spending 183 days or fewer in Connecticut does not by itself end Connecticut domicile.</x:v>
      </x:c>
      <x:c r="D41" s="31" t="str">
        <x:v>2026 research checkpoint; current published authority</x:v>
      </x:c>
      <x:c r="E41" s="31" t="str">
        <x:v>2026-11-03</x:v>
      </x:c>
      <x:c r="F41" s="31" t="str">
        <x:v>CGS 12-701(a)(1)(A),(B), 2026 Supplement</x:v>
      </x:c>
      <x:c r="G41" s="31" t="str">
        <x:v>https://prdext2.cga.ct.gov/2026/sup/chap_229.htm</x:v>
      </x:c>
      <x:c r="H41" s="31" t="str"/>
    </x:row>
    <x:row r="42" ht="74" customHeight="1">
      <x:c r="A42" s="31" t="str">
        <x:v>ct-residency-day-count-records</x:v>
      </x:c>
      <x:c r="B42" s="31" t="str">
        <x:v>Partial days can count toward Connecticut statutory residency.</x:v>
      </x:c>
      <x:c r="C42" s="31" t="str">
        <x:v>A part of a day generally counts, apart from time spent solely in transit through the state. A nondomiciliary maintaining a Connecticut abode needs records supporting a claim of 183 days or fewer. Commuting days can count.</x:v>
      </x:c>
      <x:c r="D42" s="31" t="str">
        <x:v>2026 research checkpoint; current published authority</x:v>
      </x:c>
      <x:c r="E42" s="31" t="str">
        <x:v>2026-11-03</x:v>
      </x:c>
      <x:c r="F42" s="31" t="str">
        <x:v>Conn. Agencies Regs. 12-701(a)(1)-1(c), p.1</x:v>
      </x:c>
      <x:c r="G42" s="31" t="str">
        <x:v>https://eregulations.ct.gov/eRegsPortal/Search/getDocument?guid=%7B52408D86-977F-4BF8-97A7-2477CBAF2834%7D</x:v>
      </x:c>
      <x:c r="H42" s="31" t="str"/>
    </x:row>
    <x:row r="43" ht="74" customHeight="1">
      <x:c r="A43" s="31" t="str">
        <x:v>ct-partyear-return-mechanics</x:v>
      </x:c>
      <x:c r="B43" s="31" t="str">
        <x:v>A move-year return allocates income by resident and nonresident periods, not simply by months.</x:v>
      </x:c>
      <x:c r="C43" s="31" t="str">
        <x:v>The final 2025 instructions use Schedule CT-1040AW to allocate income, followed by Schedule CT-SI and Form CT-1040NR/PY. These are 2025 form references, not confirmation of final 2026 form lines. Keep dated transaction and residency records and use the instructions for the filing year.</x:v>
      </x:c>
      <x:c r="D43" s="31" t="str">
        <x:v>TY2025 schedule, Rev.12/25; do not relabel as TY2026</x:v>
      </x:c>
      <x:c r="E43" s="31" t="str">
        <x:v>2026-11-03</x:v>
      </x:c>
      <x:c r="F43" s="31" t="str">
        <x:v>2025 Schedule CT-1040AW, heading and columns A-D; Rev.12/25</x:v>
      </x:c>
      <x:c r="G43" s="31" t="str">
        <x:v>https://portal.ct.gov/-/media/drs/forms/2025/income/schedule-ct-1040aw_1225.pdf?hash=6C8A7D05579E7826271926B2EC5C8242&amp;rev=4af27bfe089f40379f15e981590ca715</x:v>
      </x:c>
      <x:c r="H43" s="31" t="str"/>
    </x:row>
    <x:row r="44" ht="89" customHeight="1">
      <x:c r="A44" s="31" t="str">
        <x:v>ct-partyear-tax-not-source-times-rate</x:v>
      </x:c>
      <x:c r="B44" s="31" t="str">
        <x:v>Connecticut's part-year calculation is not just Connecticut-source income multiplied by a bracket rate.</x:v>
      </x:c>
      <x:c r="C44" s="31" t="str">
        <x:v>CGS 12-700(c) generally uses a resident-style tax calculation followed by an income fraction, with special treatment when Connecticut-source AGI exceeds overall AGI. Income outside the Connecticut-source numerator can still affect the tax on other income. A retirement-income source exclusion alone does not prove that a move-year transaction has zero incremental Connecticut tax.</x:v>
      </x:c>
      <x:c r="D44" s="31" t="str">
        <x:v>Current codification; 2026 DRS developments checked</x:v>
      </x:c>
      <x:c r="E44" s="31" t="str">
        <x:v>2026-11-03</x:v>
      </x:c>
      <x:c r="F44" s="31" t="str">
        <x:v>CGS 12-700(c)(1),(2) and 12-717(a),(c)</x:v>
      </x:c>
      <x:c r="G44" s="31" t="str">
        <x:v>https://prdext2.cga.ct.gov/current/pub/chap_229.htm</x:v>
      </x:c>
      <x:c r="H44" s="31" t="str">
        <x:v>https://portal.ct.gov/-/media/drs/forms/2025/income/2025-ct-1040-nrpy-instructions_1225.pdf</x:v>
      </x:c>
    </x:row>
    <x:row r="45" ht="89" customHeight="1">
      <x:c r="A45" s="31" t="str">
        <x:v>ct-nonresident-federal-retirement-protection</x:v>
      </x:c>
      <x:c r="B45" s="31" t="str">
        <x:v>Federal law protects covered retirement income from source taxation by a state where the recipient is no longer resident or domiciled.</x:v>
      </x:c>
      <x:c r="C45" s="31" t="str">
        <x:v>4 USC 114 includes qualifying IRA income under section 114(b)(1)(E) and applies to states and their political subdivisions. Establish residence and domicile first. Conditions for certain nonqualified periodic payments are not blanket conditions imposed on every IRA distribution. The protection does not establish the result of every part-year tax calculation.</x:v>
      </x:c>
      <x:c r="D45" s="31" t="str">
        <x:v>Federal text through PL119-120, 2026-10-07</x:v>
      </x:c>
      <x:c r="E45" s="31" t="str">
        <x:v>2026-11-03</x:v>
      </x:c>
      <x:c r="F45" s="31" t="str">
        <x:v>4 USC 114(a),(b)(1)(E),(I),(b)(3); OLRC through PL119-124, October 15, 2026</x:v>
      </x:c>
      <x:c r="G45" s="31" t="str">
        <x:v>https://uscode.house.gov/us/usc/119-124/t4/s114/</x:v>
      </x:c>
      <x:c r="H45" s="31" t="str"/>
    </x:row>
    <x:row r="46" ht="89" customHeight="1">
      <x:c r="A46" s="31" t="str">
        <x:v>ct-moving-new-york-border</x:v>
      </x:c>
      <x:c r="B46" s="31" t="str">
        <x:v>Moving to Connecticut does not automatically end New York statutory residency.</x:v>
      </x:c>
      <x:c r="C46" s="31" t="str">
        <x:v>New York generally tests a permanent place of abode maintained for substantially all the year and at least 184 days in the state; partial days can count. A person domiciled in Connecticut may still meet that separate New York test. Wage sourcing and credits are separate issues. Do not import New York's abode-duration rule into Connecticut's test.</x:v>
      </x:c>
      <x:c r="D46" s="31" t="str">
        <x:v>FAQ updated 2025-10-24; fetched 2026-11-03</x:v>
      </x:c>
      <x:c r="E46" s="31" t="str">
        <x:v>2026-11-03</x:v>
      </x:c>
      <x:c r="F46" s="31" t="str">
        <x:v>NY DTF Nonresident FAQs, statutory residence and filing calculation sections; updated October 24, 2025</x:v>
      </x:c>
      <x:c r="G46" s="31" t="str">
        <x:v>https://www.tax.ny.gov/pit/file/nonresident-faqs.htm</x:v>
      </x:c>
      <x:c r="H46" s="31" t="str"/>
    </x:row>
    <x:row r="47" ht="59" customHeight="1">
      <x:c r="A47" s="31" t="str">
        <x:v>ct-moving-federal-basis-records</x:v>
      </x:c>
      <x:c r="B47" s="31" t="str">
        <x:v>Keep federal IRA basis and Roth history records when moving.</x:v>
      </x:c>
      <x:c r="C47" s="31" t="str">
        <x:v>Preserve Form 8606 history, traditional IRA basis records, Roth contribution records and conversion records separately. A change of state does not replace those records or automatically establish Connecticut-specific basis.</x:v>
      </x:c>
      <x:c r="D47" s="31" t="str">
        <x:v>TY2025 instructions fetched 2026-11-03</x:v>
      </x:c>
      <x:c r="E47" s="31" t="str">
        <x:v>2026-11-03</x:v>
      </x:c>
      <x:c r="F47" s="31" t="str">
        <x:v>IRS 2025 Form 8606 instructions, lines 2, 22 and 24</x:v>
      </x:c>
      <x:c r="G47" s="31" t="str">
        <x:v>https://www.irs.gov/instructions/i8606</x:v>
      </x:c>
      <x:c r="H47" s="31" t="str"/>
    </x:row>
    <x:row r="48" ht="104" customHeight="1">
      <x:c r="A48" s="31" t="str">
        <x:v>ct-gap-pa26-130-withholding-extension</x:v>
      </x:c>
      <x:c r="B48" s="31" t="str">
        <x:v>PA 26-130 section 18 extends the statutory lump-sum withholding suspension through December 31, 2027.</x:v>
      </x:c>
      <x:c r="C48" s="31" t="str">
        <x:v>Approved June 4, 2026 and effective July 1, 2026, the act amends CGS 12-705(a)(2)(B) to cover July 1, 2026 through December 31, 2027. A payer must still honor withholding requested by the payee. The rule concerns the statutory resident-payee lump-sum category, with taxable-portion, prior-tax and direct-rollover qualifications; not every IRA transaction is such a payment. It changes collection, not whether income is taxable.</x:v>
      </x:c>
      <x:c r="D48" s="31" t="str">
        <x:v>Effective 2026-07-01; suspension ends 2027-12-31</x:v>
      </x:c>
      <x:c r="E48" s="31" t="str">
        <x:v>2026-11-03</x:v>
      </x:c>
      <x:c r="F48" s="31" t="str">
        <x:v>PA26-130 section 18, p.31; independently fetched 2026-11-03</x:v>
      </x:c>
      <x:c r="G48" s="31" t="str">
        <x:v>https://www.cga.ct.gov/2026/act/pa/pdf/2026PA-00130-R00HB-05563-PA.pdf</x:v>
      </x:c>
      <x:c r="H48" s="31" t="str">
        <x:v>https://www.cga.ct.gov/2026/act/pa/pdf/2026PA-00130-R00HB-05563-PA.pdf</x:v>
      </x:c>
    </x:row>
    <x:row r="49" ht="89" customHeight="1">
      <x:c r="A49" s="31" t="str">
        <x:v>ct-gap-drs-2026-withholding-guide-stale-end-date</x:v>
      </x:c>
      <x:c r="B49" s="31" t="str">
        <x:v>The end-of-2026 withholding date in DRS IP 2026(8) was superseded by later law.</x:v>
      </x:c>
      <x:c r="C49" s="31" t="str">
        <x:v>FAQ 2 and the pension instructions retain the earlier suspension end date. PA 26-130 section 18 extends the statutory interval through December 31, 2027. Other statements about taxable payments and requested withholding do not determine whether a taxable conversion qualifies for the separate IRA-income subtraction.</x:v>
      </x:c>
      <x:c r="D49" s="31" t="str">
        <x:v>2026 publication; earlier-law end date</x:v>
      </x:c>
      <x:c r="E49" s="31" t="str">
        <x:v>2026-11-03</x:v>
      </x:c>
      <x:c r="F49" s="31" t="str">
        <x:v>DRS IP2026(8), pp.5-6, FAQ 2 and pension withholding instructions; independently fetched 2026-11-03</x:v>
      </x:c>
      <x:c r="G49" s="31" t="str">
        <x:v>https://portal.ct.gov/-/media/drs/publications/pubsip/2026/ip-2026-8.pdf?hash=51C2632670071F5907A80795B0CF62F7&amp;rev=dc730800124d4ed69936ca965c9205a4</x:v>
      </x:c>
      <x:c r="H49" s="31" t="str">
        <x:v>https://www.cga.ct.gov/2026/act/pa/pdf/2026PA-00130-R00HB-05563-PA.pdf</x:v>
      </x:c>
    </x:row>
    <x:row r="50" ht="89" customHeight="1">
      <x:c r="A50" s="31" t="str">
        <x:v>ct-gap-final-ct1040-publication-status</x:v>
      </x:c>
      <x:c r="B50" s="31" t="str">
        <x:v>As of November 3, 2026, the official index listed 2025 as the latest final CT-1040 annual return and instructions.</x:v>
      </x:c>
      <x:c r="C50" s="31" t="str">
        <x:v>The listed final resident return and instructions are for tax year 2025, revised December 2025. The index also includes 2026 CT-1040ES estimated-payment materials; those are not a final 2026 annual return. Final 2026 CT-1040 instructions were not listed on that index at the check date. Use the final instructions for the appropriate year when filing.</x:v>
      </x:c>
      <x:c r="D50" s="31" t="str">
        <x:v>2025 latest listed final return; 2026 final return not-published on checked index</x:v>
      </x:c>
      <x:c r="E50" s="31" t="str">
        <x:v>2026-11-03</x:v>
      </x:c>
      <x:c r="F50" s="31" t="str">
        <x:v>DRS Individual Income Tax Forms, Instructions table; independently fetched 2026-11-03</x:v>
      </x:c>
      <x:c r="G50" s="31" t="str">
        <x:v>https://portal.ct.gov/drs/drs-forms/current-year-forms/individual-income-tax-forms</x:v>
      </x:c>
      <x:c r="H50" s="31" t="str">
        <x:v>https://portal.ct.gov/-/media/drs/forms/2025/income/ct-1040_1225.pdf</x:v>
      </x:c>
    </x:row>
    <x:row r="51" ht="149" customHeight="1">
      <x:c r="A51" s="31" t="str">
        <x:v>ct-gap-separate-early-distribution-tax</x:v>
      </x:c>
      <x:c r="B51" s="31" t="str">
        <x:v>The examined Connecticut income-tax calculation does not separately carry federal retirement additional tax into the state return.</x:v>
      </x:c>
      <x:c r="C51" s="31" t="str">
        <x:v>CGS 12-700 taxes Connecticut taxable income; section 12-700a separately provides alternative minimum tax. Under section 12-701(19)–(20), the calculation starts with federal AGI and Connecticut adjustments, not federal total tax. Lines 1–14 of the final 2025 CT-1040 corroborate that structure and do not separately carry Form 5329 additional tax into it. This is a limited conclusion about that calculation, not an express DRS ruling or a guarantee of zero state charges associated with every early distribution. Final 2026 return treatment was not confirmed. Ordinary Connecticut income tax, federal additional tax and state payment penalties are separate questions.</x:v>
      </x:c>
      <x:c r="D51" s="31" t="str">
        <x:v>Current statutory structure; corroborating TY2025 final return</x:v>
      </x:c>
      <x:c r="E51" s="31" t="str">
        <x:v>2026-11-03</x:v>
      </x:c>
      <x:c r="F51" s="31" t="str">
        <x:v>CGS 12-700(a), 12-700a and 12-701(19)-(20), current Chapter 229; independently fetched 2026-11-03</x:v>
      </x:c>
      <x:c r="G51" s="31" t="str">
        <x:v>https://www.cga.ct.gov/current/pub/chap_229.htm</x:v>
      </x:c>
      <x:c r="H51" s="31" t="str">
        <x:v>https://portal.ct.gov/-/media/drs/forms/2025/income/ct-1040_1225.pdf</x:v>
      </x:c>
    </x:row>
    <x:row r="52" ht="119" customHeight="1">
      <x:c r="A52" s="31" t="str">
        <x:v>ct-gap-local-income-tax-positive-support</x:v>
      </x:c>
      <x:c r="B52" s="31" t="str">
        <x:v>The cited Connecticut authorities do not authorize a local personal-income-tax layer.</x:v>
      </x:c>
      <x:c r="C52" s="31" t="str">
        <x:v>Official OLR reports from 2004 and 2014 expressly explain that Connecticut municipalities lack income-tax authority. The 2025 and 2026 acts-affecting-taxes inventories and current Chapter 229 did not establish a superseding grant in the November 3, 2026 check. The express reports are historical; this is not an exhaustive determination covering every special act or ordinance. Property taxes, income-sensitive local benefits and New York residency taxes remain separate questions.</x:v>
      </x:c>
      <x:c r="D52" s="31" t="str">
        <x:v>Historical express authority; bounded supersession check through 2026-11-03</x:v>
      </x:c>
      <x:c r="E52" s="31" t="str">
        <x:v>2026-11-03</x:v>
      </x:c>
      <x:c r="F52" s="31" t="str">
        <x:v>OLR 2014-R-0235, Connecticut implications; independently fetched 2026-11-03</x:v>
      </x:c>
      <x:c r="G52" s="31" t="str">
        <x:v>https://www.cga.ct.gov/2014/rpt/2014-R-0235.htm</x:v>
      </x:c>
      <x:c r="H52" s="31" t="str">
        <x:v>https://www.cga.ct.gov/2004/rpt/2004-R-0827.htm | https://www.cga.ct.gov/current/pub/chap_098.htm</x:v>
      </x:c>
    </x:row>
  </x:sheetData>
  <x:pageMargins left="0.7" right="0.7" top="0.75" bottom="0.75" header="0.3" footer="0.3"/>
</x:worksheet>
</file>